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TLAS CLIMATOLÓGICO PE\Tabelas-FINAL-A3\Definitivas-temperatura\"/>
    </mc:Choice>
  </mc:AlternateContent>
  <bookViews>
    <workbookView xWindow="0" yWindow="0" windowWidth="28800" windowHeight="12435"/>
  </bookViews>
  <sheets>
    <sheet name="Planilha1" sheetId="1" r:id="rId1"/>
  </sheets>
  <definedNames>
    <definedName name="_xlnm._FilterDatabase" localSheetId="0" hidden="1">Planilha1!$A$3:$O$26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M34" i="1"/>
  <c r="N34" i="1"/>
  <c r="O34" i="1"/>
  <c r="P34" i="1"/>
  <c r="D34" i="1"/>
  <c r="E33" i="1"/>
  <c r="F33" i="1"/>
  <c r="G33" i="1"/>
  <c r="H33" i="1"/>
  <c r="I33" i="1"/>
  <c r="J33" i="1"/>
  <c r="K33" i="1"/>
  <c r="L33" i="1"/>
  <c r="M33" i="1"/>
  <c r="N33" i="1"/>
  <c r="O33" i="1"/>
  <c r="P33" i="1"/>
  <c r="D33" i="1"/>
  <c r="E32" i="1"/>
  <c r="F32" i="1"/>
  <c r="G32" i="1"/>
  <c r="H32" i="1"/>
  <c r="I32" i="1"/>
  <c r="J32" i="1"/>
  <c r="K32" i="1"/>
  <c r="L32" i="1"/>
  <c r="M32" i="1"/>
  <c r="N32" i="1"/>
  <c r="O32" i="1"/>
  <c r="P32" i="1"/>
  <c r="D32" i="1"/>
  <c r="E31" i="1"/>
  <c r="F31" i="1"/>
  <c r="G31" i="1"/>
  <c r="H31" i="1"/>
  <c r="I31" i="1"/>
  <c r="J31" i="1"/>
  <c r="K31" i="1"/>
  <c r="L31" i="1"/>
  <c r="M31" i="1"/>
  <c r="N31" i="1"/>
  <c r="O31" i="1"/>
  <c r="P31" i="1"/>
  <c r="D31" i="1"/>
</calcChain>
</file>

<file path=xl/sharedStrings.xml><?xml version="1.0" encoding="utf-8"?>
<sst xmlns="http://schemas.openxmlformats.org/spreadsheetml/2006/main" count="96" uniqueCount="53">
  <si>
    <t>Postos</t>
  </si>
  <si>
    <t>Araripina</t>
  </si>
  <si>
    <t>Barreiros</t>
  </si>
  <si>
    <t>Belém de São Francisco</t>
  </si>
  <si>
    <t>Caruaru</t>
  </si>
  <si>
    <t>Goiana</t>
  </si>
  <si>
    <t>Ibimirim</t>
  </si>
  <si>
    <t>Palmares</t>
  </si>
  <si>
    <t>São José do Egito</t>
  </si>
  <si>
    <t>São Bento do Una</t>
  </si>
  <si>
    <t>Serra Talhada</t>
  </si>
  <si>
    <t>Sertânia</t>
  </si>
  <si>
    <t>Vertentes</t>
  </si>
  <si>
    <t>Temperatura Mínima Média</t>
  </si>
  <si>
    <t>Afrânio</t>
  </si>
  <si>
    <t>FNoronha</t>
  </si>
  <si>
    <t>Arcoverde*</t>
  </si>
  <si>
    <t>Garanhuns*</t>
  </si>
  <si>
    <t>Ouricuri*</t>
  </si>
  <si>
    <t>Pesqueira*</t>
  </si>
  <si>
    <t>Petrolina*</t>
  </si>
  <si>
    <t>Recife (Curado)*</t>
  </si>
  <si>
    <t>Surubim*</t>
  </si>
  <si>
    <t>Triunfo*</t>
  </si>
  <si>
    <t>Região</t>
  </si>
  <si>
    <t>Sertão</t>
  </si>
  <si>
    <t>Zona da Mata</t>
  </si>
  <si>
    <t>Agreste</t>
  </si>
  <si>
    <t>Litoral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</si>
  <si>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</si>
  <si>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</si>
  <si>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</si>
  <si>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</si>
  <si>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</si>
  <si>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</si>
  <si>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</si>
  <si>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</si>
  <si>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</si>
  <si>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</si>
  <si>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</si>
  <si>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</si>
  <si>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</si>
  <si>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APAC</t>
  </si>
  <si>
    <t>INMET</t>
  </si>
  <si>
    <t>Órgão</t>
  </si>
  <si>
    <t>Vitória de Santo A</t>
  </si>
  <si>
    <t>Santa M. da B. V.</t>
  </si>
  <si>
    <t>IPA/APAC</t>
  </si>
  <si>
    <t>Cabrobó*</t>
  </si>
  <si>
    <t>agreste</t>
  </si>
  <si>
    <t>zona da  mata</t>
  </si>
  <si>
    <t>RMR</t>
  </si>
  <si>
    <t>sertão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</si>
</sst>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Liberation Serif"/>
      <family val="1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Liberation Serif"/>
      <family val="1"/>
    </font>
    <font>
      <b/>
      <sz val="10"/>
      <color theme="1"/>
      <name val="Liberation Serif"/>
      <family val="1"/>
    </font>
    <font>
      <i/>
      <sz val="10"/>
      <color theme="1"/>
      <name val="Liberation Serif"/>
      <family val="1"/>
    </font>
    <font>
      <sz val="1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7" fillId="28" borderId="0" applyNumberFormat="0" applyBorder="0" applyAlignment="0" applyProtection="0"/>
    <xf numFmtId="0" fontId="21" fillId="4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" fontId="0" fillId="0" borderId="0" xfId="0" applyNumberFormat="1"/>
    <xf numFmtId="164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164" fontId="0" fillId="0" borderId="0" xfId="0" applyNumberForma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0" fillId="34" borderId="0" xfId="0" applyNumberFormat="1" applyFill="1"/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9"/>
    <cellStyle name="60% - Ênfase2" xfId="25" builtinId="36" customBuiltin="1"/>
    <cellStyle name="60% - Ênfase2 2" xfId="45"/>
    <cellStyle name="60% - Ênfase3" xfId="29" builtinId="40" customBuiltin="1"/>
    <cellStyle name="60% - Ênfase3 2" xfId="48"/>
    <cellStyle name="60% - Ênfase4" xfId="33" builtinId="44" customBuiltin="1"/>
    <cellStyle name="60% - Ênfase4 2" xfId="44"/>
    <cellStyle name="60% - Ênfase5" xfId="37" builtinId="48" customBuiltin="1"/>
    <cellStyle name="60% - Ênfase5 2" xfId="46"/>
    <cellStyle name="60% - Ênfase6" xfId="41" builtinId="52" customBuiltin="1"/>
    <cellStyle name="60% - Ênfase6 2" xfId="50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eutro 2" xfId="47"/>
    <cellStyle name="Normal" xfId="0" builtinId="0"/>
    <cellStyle name="Normal 2" xfId="42"/>
    <cellStyle name="Normal 2 2" xfId="52"/>
    <cellStyle name="Normal 5" xfId="51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3"/>
    <cellStyle name="Total" xfId="17" builtinId="25" customBuiltin="1"/>
  </cellStyles>
  <dxfs count="2">
    <dxf>
      <fill>
        <patternFill>
          <bgColor rgb="FFD6DCE4"/>
        </patternFill>
      </fill>
    </dxf>
    <dxf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tabSelected="1" zoomScale="70" zoomScaleNormal="70" workbookViewId="0">
      <selection activeCell="I26" sqref="I26"/>
    </sheetView>
  </sheetViews>
  <sheetFormatPr defaultRowHeight="15"/>
  <cols>
    <col min="1" max="1" width="20.7109375" style="4" customWidth="1"/>
    <col min="2" max="3" width="13.7109375" style="4" customWidth="1"/>
    <col min="4" max="15" width="11.42578125" style="5" customWidth="1"/>
    <col min="16" max="16" width="11.42578125" customWidth="1"/>
  </cols>
  <sheetData>
    <row r="1" spans="1:3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3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31" s="1" customFormat="1" ht="30" customHeight="1">
      <c r="A3" s="2" t="s">
        <v>0</v>
      </c>
      <c r="B3" s="9" t="s">
        <v>24</v>
      </c>
      <c r="C3" s="9" t="s">
        <v>44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9" t="s">
        <v>38</v>
      </c>
      <c r="N3" s="9" t="s">
        <v>39</v>
      </c>
      <c r="O3" s="9" t="s">
        <v>40</v>
      </c>
      <c r="P3" s="9" t="s">
        <v>41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ht="26.1" customHeight="1">
      <c r="A4" s="3" t="s">
        <v>14</v>
      </c>
      <c r="B4" s="8" t="s">
        <v>25</v>
      </c>
      <c r="C4" s="3" t="s">
        <v>42</v>
      </c>
      <c r="D4" s="7">
        <v>22.516420585630126</v>
      </c>
      <c r="E4" s="7">
        <v>22.160076628352492</v>
      </c>
      <c r="F4" s="7">
        <v>22.101154121863793</v>
      </c>
      <c r="G4" s="7">
        <v>21.60935074412907</v>
      </c>
      <c r="H4" s="7">
        <v>20.9819474018751</v>
      </c>
      <c r="I4" s="7">
        <v>19.876968390804596</v>
      </c>
      <c r="J4" s="7">
        <v>19.283527298850572</v>
      </c>
      <c r="K4" s="7">
        <v>19.44737868464961</v>
      </c>
      <c r="L4" s="7">
        <v>20.843577879427635</v>
      </c>
      <c r="M4" s="7">
        <v>22.343682795698925</v>
      </c>
      <c r="N4" s="7">
        <v>23.114524775427409</v>
      </c>
      <c r="O4" s="7">
        <v>22.800388672739</v>
      </c>
      <c r="P4" s="7">
        <v>21.423249831620694</v>
      </c>
      <c r="Q4" s="10"/>
    </row>
    <row r="5" spans="1:31" ht="26.1" customHeight="1">
      <c r="A5" s="3" t="s">
        <v>1</v>
      </c>
      <c r="B5" s="3" t="s">
        <v>25</v>
      </c>
      <c r="C5" s="3" t="s">
        <v>47</v>
      </c>
      <c r="D5" s="7">
        <v>18.3</v>
      </c>
      <c r="E5" s="7">
        <v>18.3</v>
      </c>
      <c r="F5" s="7">
        <v>18.5</v>
      </c>
      <c r="G5" s="7">
        <v>18.3</v>
      </c>
      <c r="H5" s="7">
        <v>18</v>
      </c>
      <c r="I5" s="7">
        <v>17</v>
      </c>
      <c r="J5" s="7">
        <v>16.3</v>
      </c>
      <c r="K5" s="7">
        <v>16.3</v>
      </c>
      <c r="L5" s="7">
        <v>17</v>
      </c>
      <c r="M5" s="7">
        <v>17.899999999999999</v>
      </c>
      <c r="N5" s="7">
        <v>18.5</v>
      </c>
      <c r="O5" s="7">
        <v>18.600000000000001</v>
      </c>
      <c r="P5" s="7">
        <v>17.75</v>
      </c>
      <c r="Q5" s="10"/>
    </row>
    <row r="6" spans="1:31" ht="26.1" customHeight="1">
      <c r="A6" s="3" t="s">
        <v>16</v>
      </c>
      <c r="B6" s="8" t="s">
        <v>25</v>
      </c>
      <c r="C6" s="3" t="s">
        <v>43</v>
      </c>
      <c r="D6" s="7">
        <v>22.73283610498898</v>
      </c>
      <c r="E6" s="7">
        <v>19.8</v>
      </c>
      <c r="F6" s="7">
        <v>19.899999999999999</v>
      </c>
      <c r="G6" s="7">
        <v>19.5</v>
      </c>
      <c r="H6" s="7">
        <v>18.899999999999999</v>
      </c>
      <c r="I6" s="7">
        <v>17.7</v>
      </c>
      <c r="J6" s="7">
        <v>16.899999999999999</v>
      </c>
      <c r="K6" s="7">
        <v>16.5</v>
      </c>
      <c r="L6" s="7">
        <v>17.2</v>
      </c>
      <c r="M6" s="7">
        <v>18.399999999999999</v>
      </c>
      <c r="N6" s="7">
        <v>19.100000000000001</v>
      </c>
      <c r="O6" s="7">
        <v>19.600000000000001</v>
      </c>
      <c r="P6" s="7">
        <v>18.852736342082412</v>
      </c>
      <c r="Q6" s="10"/>
    </row>
    <row r="7" spans="1:31" ht="26.1" customHeight="1">
      <c r="A7" s="3" t="s">
        <v>2</v>
      </c>
      <c r="B7" s="3" t="s">
        <v>26</v>
      </c>
      <c r="C7" s="3" t="s">
        <v>42</v>
      </c>
      <c r="D7" s="7">
        <v>23.274321475625822</v>
      </c>
      <c r="E7" s="7">
        <v>22.992645572817985</v>
      </c>
      <c r="F7" s="7">
        <v>23.124838709677416</v>
      </c>
      <c r="G7" s="7">
        <v>22.971275862068968</v>
      </c>
      <c r="H7" s="7">
        <v>22.10540044493882</v>
      </c>
      <c r="I7" s="7">
        <v>20.776666666666671</v>
      </c>
      <c r="J7" s="7">
        <v>19.894745190128951</v>
      </c>
      <c r="K7" s="7">
        <v>19.79018576195773</v>
      </c>
      <c r="L7" s="7">
        <v>20.740445721583651</v>
      </c>
      <c r="M7" s="7">
        <v>22.118320926385444</v>
      </c>
      <c r="N7" s="7">
        <v>23.083867374005305</v>
      </c>
      <c r="O7" s="7">
        <v>23.353926251122282</v>
      </c>
      <c r="P7" s="7">
        <v>22.018886663081588</v>
      </c>
      <c r="Q7" s="10"/>
    </row>
    <row r="8" spans="1:31" ht="26.1" customHeight="1">
      <c r="A8" s="3" t="s">
        <v>3</v>
      </c>
      <c r="B8" s="8" t="s">
        <v>25</v>
      </c>
      <c r="C8" s="3" t="s">
        <v>42</v>
      </c>
      <c r="D8" s="7">
        <v>23.102969396195206</v>
      </c>
      <c r="E8" s="7">
        <v>22.861483305966065</v>
      </c>
      <c r="F8" s="7">
        <v>22.904274882823277</v>
      </c>
      <c r="G8" s="7">
        <v>22.767230011367943</v>
      </c>
      <c r="H8" s="7">
        <v>22.254034761335834</v>
      </c>
      <c r="I8" s="7">
        <v>21.410964422550631</v>
      </c>
      <c r="J8" s="7">
        <v>20.650103289369138</v>
      </c>
      <c r="K8" s="7">
        <v>20.499064608032349</v>
      </c>
      <c r="L8" s="7">
        <v>21.077142857142857</v>
      </c>
      <c r="M8" s="7">
        <v>21.959923195084489</v>
      </c>
      <c r="N8" s="7">
        <v>22.575950402088331</v>
      </c>
      <c r="O8" s="7">
        <v>23.176490619297073</v>
      </c>
      <c r="P8" s="7">
        <v>22.103302645937763</v>
      </c>
      <c r="Q8" s="10"/>
    </row>
    <row r="9" spans="1:31" ht="26.1" customHeight="1">
      <c r="A9" s="3" t="s">
        <v>48</v>
      </c>
      <c r="B9" s="3" t="s">
        <v>25</v>
      </c>
      <c r="C9" s="3" t="s">
        <v>43</v>
      </c>
      <c r="D9" s="7">
        <v>23.4</v>
      </c>
      <c r="E9" s="7">
        <v>23.1</v>
      </c>
      <c r="F9" s="7">
        <v>23.1</v>
      </c>
      <c r="G9" s="7">
        <v>22.8</v>
      </c>
      <c r="H9" s="7">
        <v>22</v>
      </c>
      <c r="I9" s="7">
        <v>21.062950690335306</v>
      </c>
      <c r="J9" s="7">
        <v>19.899999999999999</v>
      </c>
      <c r="K9" s="7">
        <v>20</v>
      </c>
      <c r="L9" s="7">
        <v>21.1</v>
      </c>
      <c r="M9" s="7">
        <v>22.5</v>
      </c>
      <c r="N9" s="7">
        <v>23.6</v>
      </c>
      <c r="O9" s="7">
        <v>23.7</v>
      </c>
      <c r="P9" s="7">
        <v>22.188579224194608</v>
      </c>
      <c r="Q9" s="10"/>
    </row>
    <row r="10" spans="1:31" ht="26.1" customHeight="1">
      <c r="A10" s="3" t="s">
        <v>4</v>
      </c>
      <c r="B10" s="8" t="s">
        <v>27</v>
      </c>
      <c r="C10" s="3" t="s">
        <v>47</v>
      </c>
      <c r="D10" s="7">
        <v>19.7</v>
      </c>
      <c r="E10" s="7">
        <v>19.7</v>
      </c>
      <c r="F10" s="7">
        <v>20</v>
      </c>
      <c r="G10" s="7">
        <v>20</v>
      </c>
      <c r="H10" s="7">
        <v>19.5</v>
      </c>
      <c r="I10" s="7">
        <v>18.8</v>
      </c>
      <c r="J10" s="7">
        <v>17.8</v>
      </c>
      <c r="K10" s="7">
        <v>17.5</v>
      </c>
      <c r="L10" s="7">
        <v>17.8</v>
      </c>
      <c r="M10" s="7">
        <v>18.399999999999999</v>
      </c>
      <c r="N10" s="7">
        <v>18.899999999999999</v>
      </c>
      <c r="O10" s="7">
        <v>19.3</v>
      </c>
      <c r="P10" s="7">
        <v>18.950000000000003</v>
      </c>
      <c r="Q10" s="10"/>
    </row>
    <row r="11" spans="1:31" ht="26.1" customHeight="1">
      <c r="A11" s="3" t="s">
        <v>15</v>
      </c>
      <c r="B11" s="3" t="s">
        <v>28</v>
      </c>
      <c r="C11" s="3" t="s">
        <v>42</v>
      </c>
      <c r="D11" s="7">
        <v>25.4</v>
      </c>
      <c r="E11" s="7">
        <v>25.4</v>
      </c>
      <c r="F11" s="7">
        <v>25.1</v>
      </c>
      <c r="G11" s="7">
        <v>25</v>
      </c>
      <c r="H11" s="7">
        <v>25</v>
      </c>
      <c r="I11" s="7">
        <v>24.6</v>
      </c>
      <c r="J11" s="7">
        <v>24.2</v>
      </c>
      <c r="K11" s="7">
        <v>24.1</v>
      </c>
      <c r="L11" s="7">
        <v>24.5</v>
      </c>
      <c r="M11" s="7">
        <v>24.9</v>
      </c>
      <c r="N11" s="7">
        <v>25.2</v>
      </c>
      <c r="O11" s="7">
        <v>25.5</v>
      </c>
      <c r="P11" s="7">
        <v>24.908333333333331</v>
      </c>
      <c r="Q11" s="10"/>
    </row>
    <row r="12" spans="1:31" ht="26.1" customHeight="1">
      <c r="A12" s="3" t="s">
        <v>17</v>
      </c>
      <c r="B12" s="8" t="s">
        <v>27</v>
      </c>
      <c r="C12" s="3" t="s">
        <v>43</v>
      </c>
      <c r="D12" s="7">
        <v>18.626735058052262</v>
      </c>
      <c r="E12" s="7">
        <v>18.854204220641002</v>
      </c>
      <c r="F12" s="7">
        <v>19.069448028673833</v>
      </c>
      <c r="G12" s="7">
        <v>18.862346264367815</v>
      </c>
      <c r="H12" s="7">
        <v>18.320892738616752</v>
      </c>
      <c r="I12" s="7">
        <v>17.409909388856757</v>
      </c>
      <c r="J12" s="7">
        <v>16.536950759768271</v>
      </c>
      <c r="K12" s="7">
        <v>16.32771396928565</v>
      </c>
      <c r="L12" s="7">
        <v>16.73936931860867</v>
      </c>
      <c r="M12" s="7">
        <v>17.390256869773001</v>
      </c>
      <c r="N12" s="7">
        <v>18.099773755656106</v>
      </c>
      <c r="O12" s="7">
        <v>18.352412786454533</v>
      </c>
      <c r="P12" s="7">
        <v>17.882501096562887</v>
      </c>
      <c r="Q12" s="10"/>
    </row>
    <row r="13" spans="1:31" ht="26.1" customHeight="1">
      <c r="A13" s="3" t="s">
        <v>5</v>
      </c>
      <c r="B13" s="3" t="s">
        <v>28</v>
      </c>
      <c r="C13" s="3" t="s">
        <v>47</v>
      </c>
      <c r="D13" s="7">
        <v>22.7</v>
      </c>
      <c r="E13" s="7">
        <v>23</v>
      </c>
      <c r="F13" s="7">
        <v>23.2</v>
      </c>
      <c r="G13" s="7">
        <v>23.2</v>
      </c>
      <c r="H13" s="7">
        <v>22.7</v>
      </c>
      <c r="I13" s="7">
        <v>22</v>
      </c>
      <c r="J13" s="7">
        <v>21.5</v>
      </c>
      <c r="K13" s="7">
        <v>21</v>
      </c>
      <c r="L13" s="7">
        <v>21.2</v>
      </c>
      <c r="M13" s="7">
        <v>21.8</v>
      </c>
      <c r="N13" s="7">
        <v>22.2</v>
      </c>
      <c r="O13" s="7">
        <v>22.7</v>
      </c>
      <c r="P13" s="7">
        <v>22.266666666666666</v>
      </c>
      <c r="Q13" s="10"/>
    </row>
    <row r="14" spans="1:31" ht="26.1" customHeight="1">
      <c r="A14" s="3" t="s">
        <v>6</v>
      </c>
      <c r="B14" s="8" t="s">
        <v>25</v>
      </c>
      <c r="C14" s="3" t="s">
        <v>42</v>
      </c>
      <c r="D14" s="7">
        <v>20.9</v>
      </c>
      <c r="E14" s="7">
        <v>20.9</v>
      </c>
      <c r="F14" s="7">
        <v>21</v>
      </c>
      <c r="G14" s="7">
        <v>20.5</v>
      </c>
      <c r="H14" s="7">
        <v>19.899999999999999</v>
      </c>
      <c r="I14" s="7">
        <v>18.3</v>
      </c>
      <c r="J14" s="7">
        <v>17.3</v>
      </c>
      <c r="K14" s="7">
        <v>16.899999999999999</v>
      </c>
      <c r="L14" s="7">
        <v>17.600000000000001</v>
      </c>
      <c r="M14" s="7">
        <v>19</v>
      </c>
      <c r="N14" s="7">
        <v>20.399999999999999</v>
      </c>
      <c r="O14" s="7">
        <v>21</v>
      </c>
      <c r="P14" s="7">
        <v>19.474999999999998</v>
      </c>
      <c r="Q14" s="10"/>
    </row>
    <row r="15" spans="1:31" ht="26.1" customHeight="1">
      <c r="A15" s="3" t="s">
        <v>18</v>
      </c>
      <c r="B15" s="3" t="s">
        <v>25</v>
      </c>
      <c r="C15" s="3" t="s">
        <v>43</v>
      </c>
      <c r="D15" s="7">
        <v>22.464180524944908</v>
      </c>
      <c r="E15" s="7">
        <v>22.1</v>
      </c>
      <c r="F15" s="7">
        <v>22.2</v>
      </c>
      <c r="G15" s="7">
        <v>21.7</v>
      </c>
      <c r="H15" s="7">
        <v>21.1</v>
      </c>
      <c r="I15" s="7">
        <v>20</v>
      </c>
      <c r="J15" s="7">
        <v>19.3</v>
      </c>
      <c r="K15" s="7">
        <v>19.5</v>
      </c>
      <c r="L15" s="7">
        <v>20.7</v>
      </c>
      <c r="M15" s="7">
        <v>22.2</v>
      </c>
      <c r="N15" s="7">
        <v>23</v>
      </c>
      <c r="O15" s="7">
        <v>23</v>
      </c>
      <c r="P15" s="7">
        <v>21.438681710412073</v>
      </c>
      <c r="Q15" s="10"/>
    </row>
    <row r="16" spans="1:31" ht="26.1" customHeight="1">
      <c r="A16" s="3" t="s">
        <v>7</v>
      </c>
      <c r="B16" s="8" t="s">
        <v>26</v>
      </c>
      <c r="C16" s="3" t="s">
        <v>42</v>
      </c>
      <c r="D16" s="7">
        <v>22.354444444444443</v>
      </c>
      <c r="E16" s="7">
        <v>22.659854750755134</v>
      </c>
      <c r="F16" s="7">
        <v>22.636619815668205</v>
      </c>
      <c r="G16" s="7">
        <v>22.386931855500823</v>
      </c>
      <c r="H16" s="7">
        <v>21.857028347996092</v>
      </c>
      <c r="I16" s="7">
        <v>20.805977011494257</v>
      </c>
      <c r="J16" s="7">
        <v>19.963881720430106</v>
      </c>
      <c r="K16" s="7">
        <v>19.776364808635108</v>
      </c>
      <c r="L16" s="7">
        <v>19.997415435139573</v>
      </c>
      <c r="M16" s="7">
        <v>20.664279569892475</v>
      </c>
      <c r="N16" s="7">
        <v>21.278788177339905</v>
      </c>
      <c r="O16" s="7">
        <v>21.954874617616554</v>
      </c>
      <c r="P16" s="7">
        <v>21.361371712909389</v>
      </c>
      <c r="Q16" s="10"/>
    </row>
    <row r="17" spans="1:19" ht="26.1" customHeight="1">
      <c r="A17" s="3" t="s">
        <v>19</v>
      </c>
      <c r="B17" s="3" t="s">
        <v>27</v>
      </c>
      <c r="C17" s="3" t="s">
        <v>43</v>
      </c>
      <c r="D17" s="7">
        <v>19.777956989247311</v>
      </c>
      <c r="E17" s="7">
        <v>19.679500205254516</v>
      </c>
      <c r="F17" s="7">
        <v>19.724263674614313</v>
      </c>
      <c r="G17" s="7">
        <v>19.603563218390804</v>
      </c>
      <c r="H17" s="7">
        <v>19.047966339410937</v>
      </c>
      <c r="I17" s="7">
        <v>18.145555555555553</v>
      </c>
      <c r="J17" s="7">
        <v>17.41122019635343</v>
      </c>
      <c r="K17" s="7">
        <v>17.033983614951353</v>
      </c>
      <c r="L17" s="7">
        <v>17.560634920634921</v>
      </c>
      <c r="M17" s="7">
        <v>18.321529953917054</v>
      </c>
      <c r="N17" s="7">
        <v>19.148888888888891</v>
      </c>
      <c r="O17" s="7">
        <v>19.393841642228736</v>
      </c>
      <c r="P17" s="7">
        <v>18.73740876662065</v>
      </c>
      <c r="Q17" s="10"/>
    </row>
    <row r="18" spans="1:19" ht="26.1" customHeight="1">
      <c r="A18" s="3" t="s">
        <v>20</v>
      </c>
      <c r="B18" s="8" t="s">
        <v>25</v>
      </c>
      <c r="C18" s="3" t="s">
        <v>43</v>
      </c>
      <c r="D18" s="7">
        <v>23.6</v>
      </c>
      <c r="E18" s="7">
        <v>23.6</v>
      </c>
      <c r="F18" s="7">
        <v>23.8</v>
      </c>
      <c r="G18" s="7">
        <v>23.4</v>
      </c>
      <c r="H18" s="7">
        <v>22.5</v>
      </c>
      <c r="I18" s="7">
        <v>21.1</v>
      </c>
      <c r="J18" s="7">
        <v>20.2</v>
      </c>
      <c r="K18" s="7">
        <v>20.3</v>
      </c>
      <c r="L18" s="7">
        <v>21.3</v>
      </c>
      <c r="M18" s="7">
        <v>22.7</v>
      </c>
      <c r="N18" s="7">
        <v>23.4</v>
      </c>
      <c r="O18" s="7">
        <v>23.7</v>
      </c>
      <c r="P18" s="7">
        <v>22.466666666666669</v>
      </c>
      <c r="Q18" s="10"/>
    </row>
    <row r="19" spans="1:19" ht="26.1" customHeight="1">
      <c r="A19" s="3" t="s">
        <v>21</v>
      </c>
      <c r="B19" s="3" t="s">
        <v>28</v>
      </c>
      <c r="C19" s="3" t="s">
        <v>43</v>
      </c>
      <c r="D19" s="7">
        <v>23.1</v>
      </c>
      <c r="E19" s="7">
        <v>23.3</v>
      </c>
      <c r="F19" s="7">
        <v>23.2</v>
      </c>
      <c r="G19" s="7">
        <v>22.8</v>
      </c>
      <c r="H19" s="7">
        <v>22.3</v>
      </c>
      <c r="I19" s="7">
        <v>21.5</v>
      </c>
      <c r="J19" s="7">
        <v>21</v>
      </c>
      <c r="K19" s="7">
        <v>20.7</v>
      </c>
      <c r="L19" s="7">
        <v>21.5</v>
      </c>
      <c r="M19" s="7">
        <v>22.4</v>
      </c>
      <c r="N19" s="7">
        <v>22.8</v>
      </c>
      <c r="O19" s="7">
        <v>23</v>
      </c>
      <c r="P19" s="7">
        <v>22.3</v>
      </c>
      <c r="Q19" s="10"/>
    </row>
    <row r="20" spans="1:19" ht="26.1" customHeight="1">
      <c r="A20" s="3" t="s">
        <v>46</v>
      </c>
      <c r="B20" s="8" t="s">
        <v>25</v>
      </c>
      <c r="C20" s="3" t="s">
        <v>42</v>
      </c>
      <c r="D20" s="7">
        <v>22.8</v>
      </c>
      <c r="E20" s="7">
        <v>22.4</v>
      </c>
      <c r="F20" s="7">
        <v>22.4</v>
      </c>
      <c r="G20" s="7">
        <v>22</v>
      </c>
      <c r="H20" s="7">
        <v>21</v>
      </c>
      <c r="I20" s="7">
        <v>19.8</v>
      </c>
      <c r="J20" s="7">
        <v>18.899999999999999</v>
      </c>
      <c r="K20" s="7">
        <v>19.2</v>
      </c>
      <c r="L20" s="7">
        <v>20.2</v>
      </c>
      <c r="M20" s="7">
        <v>21.6</v>
      </c>
      <c r="N20" s="7">
        <v>22.7</v>
      </c>
      <c r="O20" s="7">
        <v>22.8</v>
      </c>
      <c r="P20" s="7">
        <v>21.316666666666666</v>
      </c>
      <c r="Q20" s="10"/>
    </row>
    <row r="21" spans="1:19" ht="26.1" customHeight="1">
      <c r="A21" s="3" t="s">
        <v>9</v>
      </c>
      <c r="B21" s="3" t="s">
        <v>27</v>
      </c>
      <c r="C21" s="3" t="s">
        <v>47</v>
      </c>
      <c r="D21" s="7">
        <v>19.659270609318995</v>
      </c>
      <c r="E21" s="7">
        <v>19.731178160919544</v>
      </c>
      <c r="F21" s="7">
        <v>19.724201228878645</v>
      </c>
      <c r="G21" s="7">
        <v>19.517007762352591</v>
      </c>
      <c r="H21" s="7">
        <v>18.85718475073314</v>
      </c>
      <c r="I21" s="7">
        <v>17.904242424242423</v>
      </c>
      <c r="J21" s="7">
        <v>16.957923319213645</v>
      </c>
      <c r="K21" s="7">
        <v>16.224849627569316</v>
      </c>
      <c r="L21" s="7">
        <v>16.962874869383491</v>
      </c>
      <c r="M21" s="7">
        <v>18.105918058685024</v>
      </c>
      <c r="N21" s="7">
        <v>19.04363568902362</v>
      </c>
      <c r="O21" s="7">
        <v>19.270203721010173</v>
      </c>
      <c r="P21" s="7">
        <v>18.496540851777549</v>
      </c>
      <c r="Q21" s="10"/>
    </row>
    <row r="22" spans="1:19" ht="26.1" customHeight="1">
      <c r="A22" s="3" t="s">
        <v>8</v>
      </c>
      <c r="B22" s="8" t="s">
        <v>25</v>
      </c>
      <c r="C22" s="3" t="s">
        <v>42</v>
      </c>
      <c r="D22" s="7">
        <v>20.399999999999999</v>
      </c>
      <c r="E22" s="7">
        <v>20.3</v>
      </c>
      <c r="F22" s="7">
        <v>20.399999999999999</v>
      </c>
      <c r="G22" s="7">
        <v>20</v>
      </c>
      <c r="H22" s="7">
        <v>19.100000000000001</v>
      </c>
      <c r="I22" s="7">
        <v>17.2</v>
      </c>
      <c r="J22" s="7">
        <v>16.2</v>
      </c>
      <c r="K22" s="7">
        <v>15.9</v>
      </c>
      <c r="L22" s="7">
        <v>17.100000000000001</v>
      </c>
      <c r="M22" s="7">
        <v>19.100000000000001</v>
      </c>
      <c r="N22" s="7">
        <v>19.899999999999999</v>
      </c>
      <c r="O22" s="7">
        <v>20.399999999999999</v>
      </c>
      <c r="P22" s="7">
        <v>18.833333333333332</v>
      </c>
      <c r="Q22" s="10"/>
    </row>
    <row r="23" spans="1:19" ht="26.1" customHeight="1">
      <c r="A23" s="3" t="s">
        <v>10</v>
      </c>
      <c r="B23" s="3" t="s">
        <v>25</v>
      </c>
      <c r="C23" s="3" t="s">
        <v>47</v>
      </c>
      <c r="D23" s="7">
        <v>22.008817204301078</v>
      </c>
      <c r="E23" s="7">
        <v>21.840075631903215</v>
      </c>
      <c r="F23" s="7">
        <v>21.636106630824376</v>
      </c>
      <c r="G23" s="7">
        <v>21.463243378310846</v>
      </c>
      <c r="H23" s="7">
        <v>20.973521465073908</v>
      </c>
      <c r="I23" s="7">
        <v>20.020447509578545</v>
      </c>
      <c r="J23" s="7">
        <v>19.318047830923252</v>
      </c>
      <c r="K23" s="7">
        <v>19.251306009526253</v>
      </c>
      <c r="L23" s="7">
        <v>20.119990421455942</v>
      </c>
      <c r="M23" s="7">
        <v>21.239591397849459</v>
      </c>
      <c r="N23" s="7">
        <v>21.916849589490973</v>
      </c>
      <c r="O23" s="7">
        <v>22.235166218167059</v>
      </c>
      <c r="P23" s="7">
        <v>21.001930273950411</v>
      </c>
      <c r="Q23" s="10"/>
    </row>
    <row r="24" spans="1:19" ht="26.1" customHeight="1">
      <c r="A24" s="3" t="s">
        <v>11</v>
      </c>
      <c r="B24" s="8" t="s">
        <v>25</v>
      </c>
      <c r="C24" s="3" t="s">
        <v>42</v>
      </c>
      <c r="D24" s="7">
        <v>20</v>
      </c>
      <c r="E24" s="7">
        <v>20.5</v>
      </c>
      <c r="F24" s="7">
        <v>20.6</v>
      </c>
      <c r="G24" s="7">
        <v>20.2</v>
      </c>
      <c r="H24" s="7">
        <v>18.899999999999999</v>
      </c>
      <c r="I24" s="7">
        <v>17.2</v>
      </c>
      <c r="J24" s="7">
        <v>16.399999999999999</v>
      </c>
      <c r="K24" s="7">
        <v>15.9</v>
      </c>
      <c r="L24" s="7">
        <v>17.100000000000001</v>
      </c>
      <c r="M24" s="7">
        <v>18.899999999999999</v>
      </c>
      <c r="N24" s="7">
        <v>20</v>
      </c>
      <c r="O24" s="7">
        <v>20.3</v>
      </c>
      <c r="P24" s="7">
        <v>18.833333333333332</v>
      </c>
      <c r="Q24" s="10"/>
    </row>
    <row r="25" spans="1:19" ht="26.1" customHeight="1">
      <c r="A25" s="3" t="s">
        <v>22</v>
      </c>
      <c r="B25" s="3" t="s">
        <v>27</v>
      </c>
      <c r="C25" s="3" t="s">
        <v>43</v>
      </c>
      <c r="D25" s="7">
        <v>21.1</v>
      </c>
      <c r="E25" s="7">
        <v>21.6</v>
      </c>
      <c r="F25" s="7">
        <v>21.7</v>
      </c>
      <c r="G25" s="7">
        <v>21.4</v>
      </c>
      <c r="H25" s="7">
        <v>20.6</v>
      </c>
      <c r="I25" s="7">
        <v>19.5</v>
      </c>
      <c r="J25" s="7">
        <v>18.7</v>
      </c>
      <c r="K25" s="7">
        <v>18.3</v>
      </c>
      <c r="L25" s="7">
        <v>18.899999999999999</v>
      </c>
      <c r="M25" s="7">
        <v>19.8</v>
      </c>
      <c r="N25" s="7">
        <v>20.5</v>
      </c>
      <c r="O25" s="7">
        <v>20.9</v>
      </c>
      <c r="P25" s="7">
        <v>20.250000000000004</v>
      </c>
      <c r="Q25" s="10"/>
    </row>
    <row r="26" spans="1:19" ht="26.1" customHeight="1">
      <c r="A26" s="3" t="s">
        <v>23</v>
      </c>
      <c r="B26" s="8" t="s">
        <v>25</v>
      </c>
      <c r="C26" s="3" t="s">
        <v>43</v>
      </c>
      <c r="D26" s="7">
        <v>18.132898745519718</v>
      </c>
      <c r="E26" s="7">
        <v>18.165773809523806</v>
      </c>
      <c r="F26" s="7">
        <v>18.360647498831234</v>
      </c>
      <c r="G26" s="7">
        <v>18.14465433949692</v>
      </c>
      <c r="H26" s="7">
        <v>17.477260180207093</v>
      </c>
      <c r="I26" s="7">
        <v>16.287353323338333</v>
      </c>
      <c r="J26" s="7">
        <v>15.354301075268816</v>
      </c>
      <c r="K26" s="7">
        <v>15.158221326164876</v>
      </c>
      <c r="L26" s="7">
        <v>15.750277777777775</v>
      </c>
      <c r="M26" s="7">
        <v>16.759525089605734</v>
      </c>
      <c r="N26" s="7">
        <v>17.500732758620689</v>
      </c>
      <c r="O26" s="7">
        <v>17.973755259467044</v>
      </c>
      <c r="P26" s="7">
        <v>17.088783431985174</v>
      </c>
      <c r="Q26" s="10"/>
    </row>
    <row r="27" spans="1:19" ht="26.1" customHeight="1">
      <c r="A27" s="3" t="s">
        <v>12</v>
      </c>
      <c r="B27" s="3" t="s">
        <v>27</v>
      </c>
      <c r="C27" s="3" t="s">
        <v>42</v>
      </c>
      <c r="D27" s="7">
        <v>22.6</v>
      </c>
      <c r="E27" s="7">
        <v>22.7</v>
      </c>
      <c r="F27" s="7">
        <v>22.8</v>
      </c>
      <c r="G27" s="7">
        <v>22.5</v>
      </c>
      <c r="H27" s="7">
        <v>21.7</v>
      </c>
      <c r="I27" s="7">
        <v>20.7</v>
      </c>
      <c r="J27" s="7">
        <v>19.7</v>
      </c>
      <c r="K27" s="7">
        <v>19.2</v>
      </c>
      <c r="L27" s="7">
        <v>19.8</v>
      </c>
      <c r="M27" s="7">
        <v>21.2</v>
      </c>
      <c r="N27" s="7">
        <v>22</v>
      </c>
      <c r="O27" s="7">
        <v>22.4</v>
      </c>
      <c r="P27" s="7">
        <v>21.441666666666663</v>
      </c>
      <c r="Q27" s="10"/>
    </row>
    <row r="28" spans="1:19" ht="26.1" customHeight="1">
      <c r="A28" s="3" t="s">
        <v>45</v>
      </c>
      <c r="B28" s="8" t="s">
        <v>26</v>
      </c>
      <c r="C28" s="3" t="s">
        <v>47</v>
      </c>
      <c r="D28" s="7">
        <v>22.343951612903211</v>
      </c>
      <c r="E28" s="7">
        <v>21.963716814159302</v>
      </c>
      <c r="F28" s="7">
        <v>22.030241935483879</v>
      </c>
      <c r="G28" s="7">
        <v>21.689121338912141</v>
      </c>
      <c r="H28" s="7">
        <v>21.302542372881334</v>
      </c>
      <c r="I28" s="7">
        <v>20.872384937238476</v>
      </c>
      <c r="J28" s="7">
        <v>20.086178861788618</v>
      </c>
      <c r="K28" s="7">
        <v>20.70846774193549</v>
      </c>
      <c r="L28" s="7">
        <v>20.321249999999999</v>
      </c>
      <c r="M28" s="7">
        <v>20.790322580645171</v>
      </c>
      <c r="N28" s="7">
        <v>21.367916666666666</v>
      </c>
      <c r="O28" s="7">
        <v>21.657764227642279</v>
      </c>
      <c r="P28" s="7">
        <v>21.261154924188048</v>
      </c>
      <c r="Q28" s="10"/>
      <c r="S28" s="6"/>
    </row>
    <row r="29" spans="1:19">
      <c r="S29" s="6"/>
    </row>
    <row r="30" spans="1:19">
      <c r="S30" s="6"/>
    </row>
    <row r="31" spans="1:19">
      <c r="B31" t="s">
        <v>49</v>
      </c>
      <c r="C31"/>
      <c r="D31" s="10">
        <f>AVERAGE(D10,D12,D17,D21,D25,D27)</f>
        <v>20.243993776103096</v>
      </c>
      <c r="E31" s="10">
        <f t="shared" ref="E31:P31" si="0">AVERAGE(E10,E12,E17,E21,E25,E27)</f>
        <v>20.377480431135844</v>
      </c>
      <c r="F31" s="10">
        <f t="shared" si="0"/>
        <v>20.502985488694467</v>
      </c>
      <c r="G31" s="13">
        <f t="shared" si="0"/>
        <v>20.313819540851867</v>
      </c>
      <c r="H31" s="13">
        <f t="shared" si="0"/>
        <v>19.67100730479347</v>
      </c>
      <c r="I31" s="13">
        <f t="shared" si="0"/>
        <v>18.743284561442454</v>
      </c>
      <c r="J31" s="10">
        <f t="shared" si="0"/>
        <v>17.851015712555892</v>
      </c>
      <c r="K31" s="10">
        <f t="shared" si="0"/>
        <v>17.431091201967721</v>
      </c>
      <c r="L31" s="10">
        <f t="shared" si="0"/>
        <v>17.960479851437846</v>
      </c>
      <c r="M31" s="10">
        <f t="shared" si="0"/>
        <v>18.869617480395846</v>
      </c>
      <c r="N31" s="10">
        <f t="shared" si="0"/>
        <v>19.615383055594769</v>
      </c>
      <c r="O31" s="10">
        <f t="shared" si="0"/>
        <v>19.936076358282239</v>
      </c>
      <c r="P31" s="10">
        <f t="shared" si="0"/>
        <v>19.293019563604627</v>
      </c>
      <c r="S31" s="6"/>
    </row>
    <row r="32" spans="1:19">
      <c r="B32" t="s">
        <v>50</v>
      </c>
      <c r="C32"/>
      <c r="D32" s="10">
        <f>AVERAGE(D7,D16,D28)</f>
        <v>22.657572510991159</v>
      </c>
      <c r="E32" s="10">
        <f t="shared" ref="E32:P32" si="1">AVERAGE(E7,E16,E28)</f>
        <v>22.538739045910805</v>
      </c>
      <c r="F32" s="10">
        <f t="shared" si="1"/>
        <v>22.597233486943168</v>
      </c>
      <c r="G32" s="13">
        <f t="shared" si="1"/>
        <v>22.349109685493975</v>
      </c>
      <c r="H32" s="13">
        <f t="shared" si="1"/>
        <v>21.754990388605417</v>
      </c>
      <c r="I32" s="13">
        <f t="shared" si="1"/>
        <v>20.8183428717998</v>
      </c>
      <c r="J32" s="10">
        <f t="shared" si="1"/>
        <v>19.981601924115889</v>
      </c>
      <c r="K32" s="10">
        <f t="shared" si="1"/>
        <v>20.091672770842777</v>
      </c>
      <c r="L32" s="10">
        <f t="shared" si="1"/>
        <v>20.353037052241074</v>
      </c>
      <c r="M32" s="10">
        <f t="shared" si="1"/>
        <v>21.190974358974362</v>
      </c>
      <c r="N32" s="10">
        <f t="shared" si="1"/>
        <v>21.910190739337292</v>
      </c>
      <c r="O32" s="10">
        <f t="shared" si="1"/>
        <v>22.322188365460374</v>
      </c>
      <c r="P32" s="10">
        <f t="shared" si="1"/>
        <v>21.54713776672634</v>
      </c>
      <c r="S32" s="6"/>
    </row>
    <row r="33" spans="2:19">
      <c r="B33" t="s">
        <v>51</v>
      </c>
      <c r="C33"/>
      <c r="D33" s="10">
        <f>AVERAGE(D11,D13,D19)</f>
        <v>23.733333333333331</v>
      </c>
      <c r="E33" s="10">
        <f t="shared" ref="E33:P33" si="2">AVERAGE(E11,E13,E19)</f>
        <v>23.900000000000002</v>
      </c>
      <c r="F33" s="10">
        <f t="shared" si="2"/>
        <v>23.833333333333332</v>
      </c>
      <c r="G33" s="13">
        <f t="shared" si="2"/>
        <v>23.666666666666668</v>
      </c>
      <c r="H33" s="13">
        <f t="shared" si="2"/>
        <v>23.333333333333332</v>
      </c>
      <c r="I33" s="13">
        <f t="shared" si="2"/>
        <v>22.7</v>
      </c>
      <c r="J33" s="10">
        <f t="shared" si="2"/>
        <v>22.233333333333334</v>
      </c>
      <c r="K33" s="10">
        <f t="shared" si="2"/>
        <v>21.933333333333334</v>
      </c>
      <c r="L33" s="10">
        <f t="shared" si="2"/>
        <v>22.400000000000002</v>
      </c>
      <c r="M33" s="10">
        <f t="shared" si="2"/>
        <v>23.033333333333331</v>
      </c>
      <c r="N33" s="10">
        <f t="shared" si="2"/>
        <v>23.400000000000002</v>
      </c>
      <c r="O33" s="10">
        <f t="shared" si="2"/>
        <v>23.733333333333334</v>
      </c>
      <c r="P33" s="10">
        <f t="shared" si="2"/>
        <v>23.158333333333331</v>
      </c>
      <c r="S33" s="6"/>
    </row>
    <row r="34" spans="2:19">
      <c r="B34" t="s">
        <v>52</v>
      </c>
      <c r="C34"/>
      <c r="D34" s="10">
        <f>AVERAGE(D4,D5,D6,D8,D9,D14,D15,D18,D20,D22,D23,D24,D26)</f>
        <v>21.566009427813846</v>
      </c>
      <c r="E34" s="10">
        <f t="shared" ref="E34:P34" si="3">AVERAGE(E4,E5,E6,E8,E9,E14,E15,E18,E20,E22,E23,E24,E26)</f>
        <v>21.23287764428812</v>
      </c>
      <c r="F34" s="10">
        <f t="shared" si="3"/>
        <v>21.300167933410975</v>
      </c>
      <c r="G34" s="13">
        <f t="shared" si="3"/>
        <v>20.952652190254209</v>
      </c>
      <c r="H34" s="13">
        <f t="shared" si="3"/>
        <v>20.237443369883994</v>
      </c>
      <c r="I34" s="13">
        <f t="shared" si="3"/>
        <v>18.99682187204672</v>
      </c>
      <c r="J34" s="10">
        <f t="shared" si="3"/>
        <v>18.15430611495475</v>
      </c>
      <c r="K34" s="10">
        <f t="shared" si="3"/>
        <v>18.065843894490236</v>
      </c>
      <c r="L34" s="10">
        <f t="shared" si="3"/>
        <v>19.006999148908015</v>
      </c>
      <c r="M34" s="10">
        <f t="shared" si="3"/>
        <v>20.354055575249124</v>
      </c>
      <c r="N34" s="10">
        <f t="shared" si="3"/>
        <v>21.208312117355959</v>
      </c>
      <c r="O34" s="10">
        <f t="shared" si="3"/>
        <v>21.483523136128476</v>
      </c>
      <c r="P34" s="10">
        <f t="shared" si="3"/>
        <v>20.213251035398702</v>
      </c>
      <c r="S34" s="6"/>
    </row>
    <row r="35" spans="2:19">
      <c r="S35" s="6"/>
    </row>
    <row r="36" spans="2:19">
      <c r="S36" s="6"/>
    </row>
    <row r="37" spans="2:19">
      <c r="S37" s="6"/>
    </row>
    <row r="38" spans="2:19">
      <c r="S38" s="6"/>
    </row>
    <row r="39" spans="2:19">
      <c r="S39" s="6"/>
    </row>
    <row r="40" spans="2:19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6"/>
    </row>
    <row r="41" spans="2:19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S41" s="6"/>
    </row>
    <row r="42" spans="2:19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S42" s="6"/>
    </row>
    <row r="43" spans="2:19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S43" s="6"/>
    </row>
    <row r="44" spans="2:19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S44" s="6"/>
    </row>
    <row r="45" spans="2:19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S45" s="6"/>
    </row>
    <row r="46" spans="2:19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S46" s="6"/>
    </row>
    <row r="47" spans="2:19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S47" s="6"/>
    </row>
    <row r="48" spans="2:19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S48" s="6"/>
    </row>
    <row r="49" spans="4:19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S49" s="6"/>
    </row>
    <row r="50" spans="4:19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S50" s="6"/>
    </row>
    <row r="51" spans="4:19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4:19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4:19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4:19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4:19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4:19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4:19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4:19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4:19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4:19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4:19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4:19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4:19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4:19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4:1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4:1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4:15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</sheetData>
  <sortState ref="A4:P28">
    <sortCondition ref="A4"/>
  </sortState>
  <mergeCells count="1">
    <mergeCell ref="A1:P1"/>
  </mergeCells>
  <phoneticPr fontId="26" type="noConversion"/>
  <conditionalFormatting sqref="A4:O28">
    <cfRule type="expression" dxfId="1" priority="4">
      <formula>EVEN(ROW())=ROW()</formula>
    </cfRule>
  </conditionalFormatting>
  <conditionalFormatting sqref="P4:P28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Edvânia Pereira dos Santos</cp:lastModifiedBy>
  <cp:lastPrinted>2023-01-04T17:35:22Z</cp:lastPrinted>
  <dcterms:created xsi:type="dcterms:W3CDTF">2022-10-14T16:31:58Z</dcterms:created>
  <dcterms:modified xsi:type="dcterms:W3CDTF">2025-03-18T18:41:56Z</dcterms:modified>
</cp:coreProperties>
</file>