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9040" windowHeight="1578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F98" i="1" l="1"/>
  <c r="F114" i="1"/>
  <c r="F130" i="1"/>
  <c r="F144" i="1"/>
  <c r="F146" i="1"/>
  <c r="F160" i="1"/>
  <c r="F162" i="1"/>
  <c r="F176" i="1"/>
  <c r="F178" i="1"/>
  <c r="F192" i="1"/>
  <c r="F194" i="1"/>
  <c r="F208" i="1"/>
  <c r="F21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5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7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9" i="1"/>
  <c r="F211" i="1"/>
  <c r="F212" i="1"/>
  <c r="F213" i="1"/>
  <c r="F3" i="1"/>
</calcChain>
</file>

<file path=xl/sharedStrings.xml><?xml version="1.0" encoding="utf-8"?>
<sst xmlns="http://schemas.openxmlformats.org/spreadsheetml/2006/main" count="237" uniqueCount="237">
  <si>
    <t>Longitude</t>
  </si>
  <si>
    <t>Latitude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</si>
  <si>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</si>
  <si>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</si>
  <si>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</si>
  <si>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</si>
  <si>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</si>
  <si>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</si>
  <si>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</si>
  <si>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</si>
  <si>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</si>
  <si>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</si>
  <si>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</si>
  <si>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</si>
  <si>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</si>
  <si>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</si>
  <si>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</si>
  <si>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</si>
  <si>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</si>
  <si>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</si>
  <si>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</si>
  <si>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</si>
  <si>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</si>
  <si>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</si>
  <si>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</si>
  <si>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</si>
  <si>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</si>
  <si>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</si>
  <si>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Arcoverde 2</t>
  </si>
  <si>
    <t>Barra de Guabiraba*</t>
  </si>
  <si>
    <t>Barreiros</t>
  </si>
  <si>
    <t>Belém de Maria</t>
  </si>
  <si>
    <t>Belo Jardim</t>
  </si>
  <si>
    <t>Betânia</t>
  </si>
  <si>
    <t>Bezerros</t>
  </si>
  <si>
    <t>Bodocó</t>
  </si>
  <si>
    <t>Bom Conselho</t>
  </si>
  <si>
    <t>Bom Jardim</t>
  </si>
  <si>
    <t>Bonito*</t>
  </si>
  <si>
    <t>Brejão*</t>
  </si>
  <si>
    <t>Brejinho</t>
  </si>
  <si>
    <t>Brejo da Madre de Deus</t>
  </si>
  <si>
    <t>Buenos Aires</t>
  </si>
  <si>
    <t>Buíque</t>
  </si>
  <si>
    <t>Cabo*</t>
  </si>
  <si>
    <t>Cabrobó</t>
  </si>
  <si>
    <t>Cachoeirinha</t>
  </si>
  <si>
    <t>Caetés</t>
  </si>
  <si>
    <t>Calçados</t>
  </si>
  <si>
    <t>Calumbi</t>
  </si>
  <si>
    <t>Camaragibe</t>
  </si>
  <si>
    <t>Camocim de São Felix</t>
  </si>
  <si>
    <t>Camutanga*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</si>
  <si>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</si>
  <si>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</si>
  <si>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</si>
  <si>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</si>
  <si>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</si>
  <si>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</si>
  <si>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</si>
  <si>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Catende*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</si>
  <si>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</si>
  <si>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</si>
  <si>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</si>
  <si>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</si>
  <si>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</si>
  <si>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</si>
  <si>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</si>
  <si>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</si>
  <si>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</si>
  <si>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</si>
  <si>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Escada*</t>
  </si>
  <si>
    <t>Exu*</t>
  </si>
  <si>
    <t>Feira Nova</t>
  </si>
  <si>
    <t>Fernando de Noronha</t>
  </si>
  <si>
    <t>Ferreiros</t>
  </si>
  <si>
    <t>Flores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</si>
  <si>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</si>
  <si>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</si>
  <si>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</si>
  <si>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</si>
  <si>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</si>
  <si>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</si>
  <si>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</si>
  <si>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</si>
  <si>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</si>
  <si>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</si>
  <si>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</si>
  <si>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</si>
  <si>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</si>
  <si>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Ingazeira*</t>
  </si>
  <si>
    <t>Ipojuca*</t>
  </si>
  <si>
    <t>Ipubi</t>
  </si>
  <si>
    <t>Itacuruba</t>
  </si>
  <si>
    <t>Itaiba</t>
  </si>
  <si>
    <t>Itamaracá</t>
  </si>
  <si>
    <t>Itambé</t>
  </si>
  <si>
    <t>Itapetim</t>
  </si>
  <si>
    <t>Itapissuma</t>
  </si>
  <si>
    <t>Itaquitinga</t>
  </si>
  <si>
    <t>Jaboatão dos Guararapes</t>
  </si>
  <si>
    <t>Jaqueira</t>
  </si>
  <si>
    <t>Jatauba</t>
  </si>
  <si>
    <t>Jatobá</t>
  </si>
  <si>
    <t>João Alfredo</t>
  </si>
  <si>
    <t>Joaquim Nabuco</t>
  </si>
  <si>
    <t>Jucati</t>
  </si>
  <si>
    <t>Jupi*</t>
  </si>
  <si>
    <t>Jurema</t>
  </si>
  <si>
    <t>Lagoa de Itaenga</t>
  </si>
  <si>
    <t>Lagoa do Carro</t>
  </si>
  <si>
    <t>Lagoa do Ouro</t>
  </si>
  <si>
    <t>Lagoa dos Gatos</t>
  </si>
  <si>
    <t>Lagoa Grande*</t>
  </si>
  <si>
    <t>Lajedo</t>
  </si>
  <si>
    <t>Limoeiro</t>
  </si>
  <si>
    <t>Macaparana</t>
  </si>
  <si>
    <t>Machados</t>
  </si>
  <si>
    <t>Manari</t>
  </si>
  <si>
    <t>Maraial*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</si>
  <si>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</si>
  <si>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</si>
  <si>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</si>
  <si>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</si>
  <si>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</si>
  <si>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</si>
  <si>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</si>
  <si>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Ouricuri*</t>
  </si>
  <si>
    <t>Palmares</t>
  </si>
  <si>
    <t>Palmeirina*</t>
  </si>
  <si>
    <t>Panelas</t>
  </si>
  <si>
    <t>Paranatama</t>
  </si>
  <si>
    <t>Parnamirim</t>
  </si>
  <si>
    <t>Passira</t>
  </si>
  <si>
    <t>Paudalho</t>
  </si>
  <si>
    <t>Paulista</t>
  </si>
  <si>
    <t>Pedra</t>
  </si>
  <si>
    <t>Pedra 2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</si>
  <si>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</si>
  <si>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</si>
  <si>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</si>
  <si>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</si>
  <si>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</si>
  <si>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</si>
  <si>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</si>
  <si>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</si>
  <si>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 (Alto da Brasileira)</t>
  </si>
  <si>
    <t>Recife (Santo Amaro)*</t>
  </si>
  <si>
    <t>Recife (Várzea)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</si>
  <si>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</si>
  <si>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</si>
  <si>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</si>
  <si>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</si>
  <si>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</si>
  <si>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</si>
  <si>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</si>
  <si>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Verde*</t>
  </si>
  <si>
    <t>Santa Cruz da Venerada</t>
  </si>
  <si>
    <t>Santa Cruz do Capibaribe</t>
  </si>
  <si>
    <t>Santa Filomena</t>
  </si>
  <si>
    <t>Santa Maria da Boa Vista</t>
  </si>
  <si>
    <t>Santa Maria do Cambuca*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</si>
  <si>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</si>
  <si>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</si>
  <si>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</si>
  <si>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</si>
  <si>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</si>
  <si>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</si>
  <si>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</si>
  <si>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</si>
  <si>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</si>
  <si>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</si>
  <si>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</si>
  <si>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</si>
  <si>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Sertânia</t>
  </si>
  <si>
    <t>Sirinhaém</t>
  </si>
  <si>
    <t>Solidão</t>
  </si>
  <si>
    <t>Surubim</t>
  </si>
  <si>
    <t>Tabira</t>
  </si>
  <si>
    <t>Tacaimbó*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</si>
  <si>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</si>
  <si>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</si>
  <si>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</si>
  <si>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</si>
  <si>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</si>
  <si>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</si>
  <si>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</si>
  <si>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</si>
  <si>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</si>
  <si>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</si>
  <si>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</si>
  <si>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</si>
  <si>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</si>
  <si>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</si>
  <si>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</si>
  <si>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Vertentes*</t>
  </si>
  <si>
    <t>Vicência</t>
  </si>
  <si>
    <t>Vitória de Santo Antão</t>
  </si>
  <si>
    <t>Xexeu*</t>
  </si>
  <si>
    <t>Altitude (m)</t>
  </si>
  <si>
    <t>Georgia</t>
  </si>
  <si>
    <t>Antiqua</t>
  </si>
  <si>
    <t>Normal</t>
  </si>
  <si>
    <t>Franklin G. B.</t>
  </si>
  <si>
    <t>Garamond</t>
  </si>
  <si>
    <t>máxima dos meses</t>
  </si>
  <si>
    <t>Liberation Serif</t>
  </si>
  <si>
    <t>Texto</t>
  </si>
  <si>
    <t>Postos</t>
  </si>
  <si>
    <t>Minima dos meses</t>
  </si>
  <si>
    <t>Araripina 2 (PCD)</t>
  </si>
  <si>
    <t>Araripina 3 (IPA)</t>
  </si>
  <si>
    <t>Belém de São Francisco (IPA)</t>
  </si>
  <si>
    <t>Belém de São Francisco 2 (Ibó-CHESF)</t>
  </si>
  <si>
    <t>Belém de São Francisco 3 (CHESF)</t>
  </si>
  <si>
    <t>Belo Jardim 2 (Açude Bituri)</t>
  </si>
  <si>
    <t>Cabo 2 (Gurjaú)</t>
  </si>
  <si>
    <t>Cabo 3 (Suape)</t>
  </si>
  <si>
    <t>Caruaru 2 ( IPA)</t>
  </si>
  <si>
    <t>Dormentes 2 (Lagoas)</t>
  </si>
  <si>
    <t>Floresta (CHESF)</t>
  </si>
  <si>
    <t>Floresta 2 (IPA)</t>
  </si>
  <si>
    <t>Igarassu 2 (Catucá)</t>
  </si>
  <si>
    <t>Jaboatão dos Guararapes 2 (Duas Unas)</t>
  </si>
  <si>
    <t>Ouricuri 2 (PCD)</t>
  </si>
  <si>
    <t>Petrolina 2 (INMET)</t>
  </si>
  <si>
    <t>Petrolina 3 (PCD)</t>
  </si>
  <si>
    <t>Petrolina 4 (Bebedouro)</t>
  </si>
  <si>
    <t>Salgueiro 2 (Aç. Boa Vista)</t>
  </si>
  <si>
    <t>Santa Maria da Boa Vista 2 (CHESF)</t>
  </si>
  <si>
    <t>Serra Talhada 3 (Aç. Cachoeira)</t>
  </si>
  <si>
    <t>Serra Talhada 2 (IPA)</t>
  </si>
  <si>
    <t>Serrita 2 (Cartório)</t>
  </si>
  <si>
    <t>Serrita (Santa Rosa)</t>
  </si>
  <si>
    <t>Sertânia 2 (Cedoca)</t>
  </si>
  <si>
    <t>Tuparetama 2 (Fz. Riacho)</t>
  </si>
  <si>
    <t>Relação das Estações Pluviométricas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</si>
</sst>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Liberation Serif"/>
      <family val="1"/>
    </font>
    <font>
      <b/>
      <sz val="10"/>
      <color theme="0"/>
      <name val="Liberation Serif"/>
      <family val="1"/>
    </font>
    <font>
      <sz val="10"/>
      <color theme="1"/>
      <name val="Liberation Serif"/>
      <family val="1"/>
    </font>
    <font>
      <b/>
      <sz val="10"/>
      <color theme="1"/>
      <name val="Liberation Serif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1D2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C4AD9F"/>
        </patternFill>
      </fill>
    </dxf>
  </dxfs>
  <tableStyles count="0" defaultTableStyle="TableStyleMedium2" defaultPivotStyle="PivotStyleLight16"/>
  <colors>
    <mruColors>
      <color rgb="FFC4AD9F"/>
      <color rgb="FF581D22"/>
      <color rgb="FF640000"/>
      <color rgb="FF821F00"/>
      <color rgb="FF705714"/>
      <color rgb="FF854D15"/>
      <color rgb="FF724212"/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Y213"/>
  <sheetViews>
    <sheetView tabSelected="1" workbookViewId="0">
      <selection sqref="A1:R1"/>
    </sheetView>
  </sheetViews>
  <sheetFormatPr defaultRowHeight="15" x14ac:dyDescent="0.25"/>
  <cols>
    <col min="1" max="1" width="25.140625" style="7" bestFit="1" customWidth="1"/>
    <col min="2" max="5" width="13.7109375" style="7" customWidth="1"/>
    <col min="6" max="6" width="11.5703125" style="7" customWidth="1"/>
    <col min="7" max="18" width="9.140625" style="7"/>
    <col min="20" max="20" width="15.42578125" bestFit="1" customWidth="1"/>
    <col min="21" max="21" width="19" customWidth="1"/>
  </cols>
  <sheetData>
    <row r="1" spans="1:25" s="1" customFormat="1" x14ac:dyDescent="0.25">
      <c r="A1" s="28" t="s">
        <v>236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0"/>
    </row>
    <row r="2" spans="1:25" ht="30" customHeight="1" x14ac:dyDescent="0.25">
      <c r="A2" s="8" t="s">
        <v>208</v>
      </c>
      <c r="B2" s="2"/>
      <c r="C2" s="3" t="s">
        <v>0</v>
      </c>
      <c r="D2" s="3" t="s">
        <v>1</v>
      </c>
      <c r="E2" s="3" t="s">
        <v>199</v>
      </c>
      <c r="F2" s="3" t="s">
        <v>202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9" t="s">
        <v>13</v>
      </c>
      <c r="T2" s="3" t="s">
        <v>205</v>
      </c>
      <c r="U2" s="3" t="s">
        <v>209</v>
      </c>
    </row>
    <row r="3" spans="1:25" x14ac:dyDescent="0.25">
      <c r="A3" s="10" t="s">
        <v>14</v>
      </c>
      <c r="B3" s="4"/>
      <c r="C3" s="22">
        <v>-34.9</v>
      </c>
      <c r="D3" s="22">
        <v>-7.9280999999999997</v>
      </c>
      <c r="E3" s="5">
        <v>46.84</v>
      </c>
      <c r="F3" s="5" t="str">
        <f>IF(U3&gt;=24,"Padrão","Provisória")</f>
        <v>Provisória</v>
      </c>
      <c r="G3" s="4">
        <v>21</v>
      </c>
      <c r="H3" s="4">
        <v>23</v>
      </c>
      <c r="I3" s="4">
        <v>24</v>
      </c>
      <c r="J3" s="4">
        <v>20</v>
      </c>
      <c r="K3" s="4">
        <v>21</v>
      </c>
      <c r="L3" s="4">
        <v>24</v>
      </c>
      <c r="M3" s="4">
        <v>22</v>
      </c>
      <c r="N3" s="4">
        <v>20</v>
      </c>
      <c r="O3" s="4">
        <v>23</v>
      </c>
      <c r="P3" s="4">
        <v>21</v>
      </c>
      <c r="Q3" s="4">
        <v>25</v>
      </c>
      <c r="R3" s="11">
        <v>24</v>
      </c>
      <c r="T3" s="21">
        <v>25</v>
      </c>
      <c r="U3">
        <f>MIN(G3:R3)</f>
        <v>20</v>
      </c>
    </row>
    <row r="4" spans="1:25" x14ac:dyDescent="0.25">
      <c r="A4" s="17" t="s">
        <v>15</v>
      </c>
      <c r="B4" s="19"/>
      <c r="C4" s="23">
        <v>-37.633099999999999</v>
      </c>
      <c r="D4" s="23">
        <v>-7.7568999999999999</v>
      </c>
      <c r="E4" s="18">
        <v>530.81439999999998</v>
      </c>
      <c r="F4" s="5" t="str">
        <f>IF(U4&gt;=24,"Padrão","Provisória")</f>
        <v>Provisória</v>
      </c>
      <c r="G4" s="19">
        <v>24</v>
      </c>
      <c r="H4" s="19">
        <v>23</v>
      </c>
      <c r="I4" s="19">
        <v>24</v>
      </c>
      <c r="J4" s="19">
        <v>23</v>
      </c>
      <c r="K4" s="19">
        <v>24</v>
      </c>
      <c r="L4" s="19">
        <v>24</v>
      </c>
      <c r="M4" s="19">
        <v>24</v>
      </c>
      <c r="N4" s="19">
        <v>22</v>
      </c>
      <c r="O4" s="19">
        <v>24</v>
      </c>
      <c r="P4" s="19">
        <v>23</v>
      </c>
      <c r="Q4" s="19">
        <v>23</v>
      </c>
      <c r="R4" s="20">
        <v>23</v>
      </c>
      <c r="T4" s="21">
        <v>24</v>
      </c>
      <c r="U4" s="1">
        <f t="shared" ref="U4:U66" si="0">MIN(G4:R4)</f>
        <v>22</v>
      </c>
      <c r="X4" s="26" t="s">
        <v>207</v>
      </c>
    </row>
    <row r="5" spans="1:25" x14ac:dyDescent="0.25">
      <c r="A5" s="17" t="s">
        <v>16</v>
      </c>
      <c r="B5" s="19"/>
      <c r="C5" s="23">
        <v>-41.005000000000003</v>
      </c>
      <c r="D5" s="23">
        <v>-8.5167000000000002</v>
      </c>
      <c r="E5" s="18">
        <v>522.88</v>
      </c>
      <c r="F5" s="5" t="str">
        <f>IF(U5&gt;=24,"Padrão","Provisória")</f>
        <v>Padrão</v>
      </c>
      <c r="G5" s="19">
        <v>29</v>
      </c>
      <c r="H5" s="19">
        <v>28</v>
      </c>
      <c r="I5" s="19">
        <v>29</v>
      </c>
      <c r="J5" s="19">
        <v>29</v>
      </c>
      <c r="K5" s="19">
        <v>29</v>
      </c>
      <c r="L5" s="19">
        <v>28</v>
      </c>
      <c r="M5" s="19">
        <v>29</v>
      </c>
      <c r="N5" s="19">
        <v>29</v>
      </c>
      <c r="O5" s="19">
        <v>28</v>
      </c>
      <c r="P5" s="19">
        <v>29</v>
      </c>
      <c r="Q5" s="19">
        <v>30</v>
      </c>
      <c r="R5" s="20">
        <v>29</v>
      </c>
      <c r="T5" s="21">
        <v>30</v>
      </c>
      <c r="U5" s="1">
        <f t="shared" si="0"/>
        <v>28</v>
      </c>
    </row>
    <row r="6" spans="1:25" x14ac:dyDescent="0.25">
      <c r="A6" s="10" t="s">
        <v>17</v>
      </c>
      <c r="B6" s="4"/>
      <c r="C6" s="22">
        <v>-35.941899999999997</v>
      </c>
      <c r="D6" s="22">
        <v>-8.4582999999999995</v>
      </c>
      <c r="E6" s="5">
        <v>435.32</v>
      </c>
      <c r="F6" s="5" t="str">
        <f>IF(U6&gt;=24,"Padrão","Provisória")</f>
        <v>Provisória</v>
      </c>
      <c r="G6" s="4">
        <v>22</v>
      </c>
      <c r="H6" s="4">
        <v>21</v>
      </c>
      <c r="I6" s="4">
        <v>23</v>
      </c>
      <c r="J6" s="4">
        <v>22</v>
      </c>
      <c r="K6" s="4">
        <v>23</v>
      </c>
      <c r="L6" s="4">
        <v>22</v>
      </c>
      <c r="M6" s="4">
        <v>21</v>
      </c>
      <c r="N6" s="4">
        <v>22</v>
      </c>
      <c r="O6" s="4">
        <v>21</v>
      </c>
      <c r="P6" s="4">
        <v>21</v>
      </c>
      <c r="Q6" s="4">
        <v>21</v>
      </c>
      <c r="R6" s="11">
        <v>21</v>
      </c>
      <c r="T6" s="21">
        <v>23</v>
      </c>
      <c r="U6" s="1">
        <f t="shared" si="0"/>
        <v>21</v>
      </c>
    </row>
    <row r="7" spans="1:25" x14ac:dyDescent="0.25">
      <c r="A7" s="10" t="s">
        <v>18</v>
      </c>
      <c r="B7" s="4"/>
      <c r="C7" s="22">
        <v>-35.521900000000002</v>
      </c>
      <c r="D7" s="22">
        <v>-8.7025000000000006</v>
      </c>
      <c r="E7" s="5">
        <v>91</v>
      </c>
      <c r="F7" s="5" t="str">
        <f>IF(U7&gt;=24,"Padrão","Provisória")</f>
        <v>Padrão</v>
      </c>
      <c r="G7" s="4">
        <v>28</v>
      </c>
      <c r="H7" s="4">
        <v>25</v>
      </c>
      <c r="I7" s="4">
        <v>28</v>
      </c>
      <c r="J7" s="4">
        <v>26</v>
      </c>
      <c r="K7" s="4">
        <v>28</v>
      </c>
      <c r="L7" s="4">
        <v>27</v>
      </c>
      <c r="M7" s="4">
        <v>26</v>
      </c>
      <c r="N7" s="4">
        <v>27</v>
      </c>
      <c r="O7" s="4">
        <v>27</v>
      </c>
      <c r="P7" s="4">
        <v>26</v>
      </c>
      <c r="Q7" s="4">
        <v>28</v>
      </c>
      <c r="R7" s="11">
        <v>27</v>
      </c>
      <c r="T7" s="21">
        <v>28</v>
      </c>
      <c r="U7" s="1">
        <f t="shared" si="0"/>
        <v>25</v>
      </c>
      <c r="Y7" t="s">
        <v>200</v>
      </c>
    </row>
    <row r="8" spans="1:25" x14ac:dyDescent="0.25">
      <c r="A8" s="10" t="s">
        <v>19</v>
      </c>
      <c r="B8" s="4"/>
      <c r="C8" s="22">
        <v>-37.119700000000002</v>
      </c>
      <c r="D8" s="22">
        <v>-9.1119000000000003</v>
      </c>
      <c r="E8" s="5">
        <v>380</v>
      </c>
      <c r="F8" s="5" t="str">
        <f>IF(U8&gt;=24,"Padrão","Provisória")</f>
        <v>Provisória</v>
      </c>
      <c r="G8" s="4">
        <v>25</v>
      </c>
      <c r="H8" s="4">
        <v>25</v>
      </c>
      <c r="I8" s="4">
        <v>26</v>
      </c>
      <c r="J8" s="4">
        <v>25</v>
      </c>
      <c r="K8" s="4">
        <v>26</v>
      </c>
      <c r="L8" s="4">
        <v>24</v>
      </c>
      <c r="M8" s="4">
        <v>25</v>
      </c>
      <c r="N8" s="4">
        <v>25</v>
      </c>
      <c r="O8" s="4">
        <v>24</v>
      </c>
      <c r="P8" s="4">
        <v>22</v>
      </c>
      <c r="Q8" s="4">
        <v>24</v>
      </c>
      <c r="R8" s="11">
        <v>24</v>
      </c>
      <c r="T8" s="21">
        <v>26</v>
      </c>
      <c r="U8" s="1">
        <f t="shared" si="0"/>
        <v>22</v>
      </c>
      <c r="V8" s="27"/>
      <c r="W8" s="27"/>
      <c r="Y8" t="s">
        <v>201</v>
      </c>
    </row>
    <row r="9" spans="1:25" x14ac:dyDescent="0.25">
      <c r="A9" s="10" t="s">
        <v>20</v>
      </c>
      <c r="B9" s="4"/>
      <c r="C9" s="22">
        <v>-36.773899999999998</v>
      </c>
      <c r="D9" s="22">
        <v>-8.4661000000000008</v>
      </c>
      <c r="E9" s="5">
        <v>726.19839999999999</v>
      </c>
      <c r="F9" s="5" t="str">
        <f>IF(U9&gt;=24,"Padrão","Provisória")</f>
        <v>Provisória</v>
      </c>
      <c r="G9" s="4">
        <v>24</v>
      </c>
      <c r="H9" s="4">
        <v>23</v>
      </c>
      <c r="I9" s="4">
        <v>25</v>
      </c>
      <c r="J9" s="4">
        <v>23</v>
      </c>
      <c r="K9" s="4">
        <v>24</v>
      </c>
      <c r="L9" s="4">
        <v>23</v>
      </c>
      <c r="M9" s="4">
        <v>22</v>
      </c>
      <c r="N9" s="4">
        <v>23</v>
      </c>
      <c r="O9" s="4">
        <v>23</v>
      </c>
      <c r="P9" s="4">
        <v>23</v>
      </c>
      <c r="Q9" s="4">
        <v>23</v>
      </c>
      <c r="R9" s="11">
        <v>23</v>
      </c>
      <c r="T9" s="21">
        <v>25</v>
      </c>
      <c r="U9" s="1">
        <f t="shared" si="0"/>
        <v>22</v>
      </c>
      <c r="V9" s="27"/>
      <c r="W9" s="27"/>
      <c r="Y9" t="s">
        <v>203</v>
      </c>
    </row>
    <row r="10" spans="1:25" x14ac:dyDescent="0.25">
      <c r="A10" s="10" t="s">
        <v>21</v>
      </c>
      <c r="B10" s="4"/>
      <c r="C10" s="22">
        <v>-35.230600000000003</v>
      </c>
      <c r="D10" s="22">
        <v>-7.6041999999999996</v>
      </c>
      <c r="E10" s="5">
        <v>125.1584</v>
      </c>
      <c r="F10" s="5" t="str">
        <f>IF(U10&gt;=24,"Padrão","Provisória")</f>
        <v>Provisória</v>
      </c>
      <c r="G10" s="4">
        <v>24</v>
      </c>
      <c r="H10" s="4">
        <v>22</v>
      </c>
      <c r="I10" s="4">
        <v>24</v>
      </c>
      <c r="J10" s="4">
        <v>24</v>
      </c>
      <c r="K10" s="4">
        <v>25</v>
      </c>
      <c r="L10" s="4">
        <v>25</v>
      </c>
      <c r="M10" s="4">
        <v>24</v>
      </c>
      <c r="N10" s="4">
        <v>24</v>
      </c>
      <c r="O10" s="4">
        <v>23</v>
      </c>
      <c r="P10" s="4">
        <v>26</v>
      </c>
      <c r="Q10" s="4">
        <v>25</v>
      </c>
      <c r="R10" s="11">
        <v>23</v>
      </c>
      <c r="T10" s="21">
        <v>26</v>
      </c>
      <c r="U10" s="1">
        <f t="shared" si="0"/>
        <v>22</v>
      </c>
      <c r="V10" s="27"/>
      <c r="W10" s="27"/>
      <c r="Y10" t="s">
        <v>204</v>
      </c>
    </row>
    <row r="11" spans="1:25" x14ac:dyDescent="0.25">
      <c r="A11" s="10" t="s">
        <v>22</v>
      </c>
      <c r="B11" s="4"/>
      <c r="C11" s="22">
        <v>-36.059699999999999</v>
      </c>
      <c r="D11" s="22">
        <v>-8.4906000000000006</v>
      </c>
      <c r="E11" s="5">
        <v>458.68</v>
      </c>
      <c r="F11" s="5" t="str">
        <f>IF(U11&gt;=24,"Padrão","Provisória")</f>
        <v>Provisória</v>
      </c>
      <c r="G11" s="4">
        <v>23</v>
      </c>
      <c r="H11" s="4">
        <v>22</v>
      </c>
      <c r="I11" s="4">
        <v>24</v>
      </c>
      <c r="J11" s="4">
        <v>22</v>
      </c>
      <c r="K11" s="4">
        <v>23</v>
      </c>
      <c r="L11" s="4">
        <v>22</v>
      </c>
      <c r="M11" s="4">
        <v>20</v>
      </c>
      <c r="N11" s="4">
        <v>22</v>
      </c>
      <c r="O11" s="4">
        <v>21</v>
      </c>
      <c r="P11" s="4">
        <v>23</v>
      </c>
      <c r="Q11" s="4">
        <v>20</v>
      </c>
      <c r="R11" s="11">
        <v>21</v>
      </c>
      <c r="T11" s="21">
        <v>24</v>
      </c>
      <c r="U11" s="1">
        <f t="shared" si="0"/>
        <v>20</v>
      </c>
      <c r="Y11" t="s">
        <v>206</v>
      </c>
    </row>
    <row r="12" spans="1:25" x14ac:dyDescent="0.25">
      <c r="A12" s="10" t="s">
        <v>23</v>
      </c>
      <c r="B12" s="4"/>
      <c r="C12" s="22">
        <v>-35.447200000000002</v>
      </c>
      <c r="D12" s="22">
        <v>-8.3778000000000006</v>
      </c>
      <c r="E12" s="5">
        <v>319.4128</v>
      </c>
      <c r="F12" s="5" t="str">
        <f>IF(U12&gt;=24,"Padrão","Provisória")</f>
        <v>Provisória</v>
      </c>
      <c r="G12" s="4">
        <v>21</v>
      </c>
      <c r="H12" s="4">
        <v>19</v>
      </c>
      <c r="I12" s="4">
        <v>22</v>
      </c>
      <c r="J12" s="4">
        <v>20</v>
      </c>
      <c r="K12" s="4">
        <v>21</v>
      </c>
      <c r="L12" s="4">
        <v>21</v>
      </c>
      <c r="M12" s="4">
        <v>19</v>
      </c>
      <c r="N12" s="4">
        <v>19</v>
      </c>
      <c r="O12" s="4">
        <v>19</v>
      </c>
      <c r="P12" s="4">
        <v>20</v>
      </c>
      <c r="Q12" s="4">
        <v>20</v>
      </c>
      <c r="R12" s="11">
        <v>21</v>
      </c>
      <c r="T12" s="21">
        <v>22</v>
      </c>
      <c r="U12" s="1">
        <f t="shared" si="0"/>
        <v>19</v>
      </c>
    </row>
    <row r="13" spans="1:25" x14ac:dyDescent="0.25">
      <c r="A13" s="10" t="s">
        <v>24</v>
      </c>
      <c r="B13" s="4"/>
      <c r="C13" s="22">
        <v>-36.286099999999998</v>
      </c>
      <c r="D13" s="22">
        <v>-8.8882999999999992</v>
      </c>
      <c r="E13" s="5">
        <v>661.2</v>
      </c>
      <c r="F13" s="5" t="str">
        <f>IF(U13&gt;=24,"Padrão","Provisória")</f>
        <v>Padrão</v>
      </c>
      <c r="G13" s="4">
        <v>28</v>
      </c>
      <c r="H13" s="4">
        <v>28</v>
      </c>
      <c r="I13" s="4">
        <v>28</v>
      </c>
      <c r="J13" s="4">
        <v>27</v>
      </c>
      <c r="K13" s="4">
        <v>28</v>
      </c>
      <c r="L13" s="4">
        <v>28</v>
      </c>
      <c r="M13" s="4">
        <v>27</v>
      </c>
      <c r="N13" s="4">
        <v>28</v>
      </c>
      <c r="O13" s="4">
        <v>27</v>
      </c>
      <c r="P13" s="4">
        <v>24</v>
      </c>
      <c r="Q13" s="4">
        <v>27</v>
      </c>
      <c r="R13" s="11">
        <v>28</v>
      </c>
      <c r="T13" s="21">
        <v>28</v>
      </c>
      <c r="U13" s="1">
        <f t="shared" si="0"/>
        <v>24</v>
      </c>
    </row>
    <row r="14" spans="1:25" x14ac:dyDescent="0.25">
      <c r="A14" s="10" t="s">
        <v>25</v>
      </c>
      <c r="B14" s="4"/>
      <c r="C14" s="22">
        <v>-35.1036</v>
      </c>
      <c r="D14" s="22">
        <v>-7.7986000000000004</v>
      </c>
      <c r="E14" s="5">
        <v>161.08000000000001</v>
      </c>
      <c r="F14" s="5" t="str">
        <f>IF(U14&gt;=24,"Padrão","Provisória")</f>
        <v>Provisória</v>
      </c>
      <c r="G14" s="4">
        <v>11</v>
      </c>
      <c r="H14" s="4">
        <v>11</v>
      </c>
      <c r="I14" s="4">
        <v>11</v>
      </c>
      <c r="J14" s="4">
        <v>11</v>
      </c>
      <c r="K14" s="4">
        <v>12</v>
      </c>
      <c r="L14" s="4">
        <v>11</v>
      </c>
      <c r="M14" s="4">
        <v>11</v>
      </c>
      <c r="N14" s="4">
        <v>10</v>
      </c>
      <c r="O14" s="4">
        <v>11</v>
      </c>
      <c r="P14" s="4">
        <v>11</v>
      </c>
      <c r="Q14" s="4">
        <v>12</v>
      </c>
      <c r="R14" s="11">
        <v>11</v>
      </c>
      <c r="T14" s="21">
        <v>12</v>
      </c>
      <c r="U14" s="1">
        <f t="shared" si="0"/>
        <v>10</v>
      </c>
    </row>
    <row r="15" spans="1:25" x14ac:dyDescent="0.25">
      <c r="A15" s="10" t="s">
        <v>26</v>
      </c>
      <c r="B15" s="4"/>
      <c r="C15" s="22">
        <v>-40.505800000000001</v>
      </c>
      <c r="D15" s="22">
        <v>-7.5766999999999998</v>
      </c>
      <c r="E15" s="5">
        <v>639.46559999999999</v>
      </c>
      <c r="F15" s="5" t="str">
        <f>IF(U15&gt;=24,"Padrão","Provisória")</f>
        <v>Padrão</v>
      </c>
      <c r="G15" s="4">
        <v>28</v>
      </c>
      <c r="H15" s="4">
        <v>27</v>
      </c>
      <c r="I15" s="4">
        <v>28</v>
      </c>
      <c r="J15" s="4">
        <v>26</v>
      </c>
      <c r="K15" s="4">
        <v>28</v>
      </c>
      <c r="L15" s="4">
        <v>28</v>
      </c>
      <c r="M15" s="4">
        <v>28</v>
      </c>
      <c r="N15" s="4">
        <v>28</v>
      </c>
      <c r="O15" s="4">
        <v>27</v>
      </c>
      <c r="P15" s="4">
        <v>27</v>
      </c>
      <c r="Q15" s="4">
        <v>25</v>
      </c>
      <c r="R15" s="11">
        <v>26</v>
      </c>
      <c r="T15" s="21">
        <v>28</v>
      </c>
      <c r="U15" s="1">
        <f t="shared" si="0"/>
        <v>25</v>
      </c>
    </row>
    <row r="16" spans="1:25" x14ac:dyDescent="0.25">
      <c r="A16" s="10" t="s">
        <v>210</v>
      </c>
      <c r="B16" s="4"/>
      <c r="C16" s="22">
        <v>-40.417200000000001</v>
      </c>
      <c r="D16" s="22">
        <v>-7.4583000000000004</v>
      </c>
      <c r="E16" s="5">
        <v>831.7296</v>
      </c>
      <c r="F16" s="5" t="str">
        <f>IF(U16&gt;=24,"Padrão","Provisória")</f>
        <v>Provisória</v>
      </c>
      <c r="G16" s="4">
        <v>22</v>
      </c>
      <c r="H16" s="4">
        <v>23</v>
      </c>
      <c r="I16" s="4">
        <v>23</v>
      </c>
      <c r="J16" s="4">
        <v>23</v>
      </c>
      <c r="K16" s="4">
        <v>22</v>
      </c>
      <c r="L16" s="4">
        <v>23</v>
      </c>
      <c r="M16" s="4">
        <v>24</v>
      </c>
      <c r="N16" s="4">
        <v>24</v>
      </c>
      <c r="O16" s="4">
        <v>23</v>
      </c>
      <c r="P16" s="4">
        <v>23</v>
      </c>
      <c r="Q16" s="4">
        <v>21</v>
      </c>
      <c r="R16" s="11">
        <v>22</v>
      </c>
      <c r="T16" s="21">
        <v>24</v>
      </c>
      <c r="U16" s="1">
        <f t="shared" si="0"/>
        <v>21</v>
      </c>
    </row>
    <row r="17" spans="1:21" x14ac:dyDescent="0.25">
      <c r="A17" s="10" t="s">
        <v>211</v>
      </c>
      <c r="B17" s="4"/>
      <c r="C17" s="22">
        <v>-40.416699999999999</v>
      </c>
      <c r="D17" s="22">
        <v>-7.4583000000000004</v>
      </c>
      <c r="E17" s="5">
        <v>828.34559999999999</v>
      </c>
      <c r="F17" s="5" t="str">
        <f>IF(U17&gt;=24,"Padrão","Provisória")</f>
        <v>Provisória</v>
      </c>
      <c r="G17" s="4">
        <v>22</v>
      </c>
      <c r="H17" s="4">
        <v>21</v>
      </c>
      <c r="I17" s="4">
        <v>22</v>
      </c>
      <c r="J17" s="4">
        <v>22</v>
      </c>
      <c r="K17" s="4">
        <v>22</v>
      </c>
      <c r="L17" s="4">
        <v>22</v>
      </c>
      <c r="M17" s="4">
        <v>22</v>
      </c>
      <c r="N17" s="4">
        <v>22</v>
      </c>
      <c r="O17" s="4">
        <v>21</v>
      </c>
      <c r="P17" s="4">
        <v>21</v>
      </c>
      <c r="Q17" s="4">
        <v>19</v>
      </c>
      <c r="R17" s="11">
        <v>21</v>
      </c>
      <c r="T17" s="21">
        <v>22</v>
      </c>
      <c r="U17" s="1">
        <f t="shared" si="0"/>
        <v>19</v>
      </c>
    </row>
    <row r="18" spans="1:21" x14ac:dyDescent="0.25">
      <c r="A18" s="10" t="s">
        <v>27</v>
      </c>
      <c r="B18" s="4"/>
      <c r="C18" s="22">
        <v>-37.055599999999998</v>
      </c>
      <c r="D18" s="22">
        <v>-8.4336000000000002</v>
      </c>
      <c r="E18" s="5">
        <v>683.96640000000002</v>
      </c>
      <c r="F18" s="5" t="str">
        <f>IF(U18&gt;=24,"Padrão","Provisória")</f>
        <v>Padrão</v>
      </c>
      <c r="G18" s="4">
        <v>28</v>
      </c>
      <c r="H18" s="4">
        <v>30</v>
      </c>
      <c r="I18" s="4">
        <v>29</v>
      </c>
      <c r="J18" s="4">
        <v>27</v>
      </c>
      <c r="K18" s="4">
        <v>28</v>
      </c>
      <c r="L18" s="4">
        <v>26</v>
      </c>
      <c r="M18" s="4">
        <v>28</v>
      </c>
      <c r="N18" s="4">
        <v>27</v>
      </c>
      <c r="O18" s="4">
        <v>28</v>
      </c>
      <c r="P18" s="4">
        <v>26</v>
      </c>
      <c r="Q18" s="4">
        <v>29</v>
      </c>
      <c r="R18" s="11">
        <v>27</v>
      </c>
      <c r="T18" s="21">
        <v>30</v>
      </c>
      <c r="U18" s="1">
        <f t="shared" si="0"/>
        <v>26</v>
      </c>
    </row>
    <row r="19" spans="1:21" x14ac:dyDescent="0.25">
      <c r="A19" s="10" t="s">
        <v>28</v>
      </c>
      <c r="B19" s="4"/>
      <c r="C19" s="22">
        <v>-37.055599999999998</v>
      </c>
      <c r="D19" s="22">
        <v>-8.4336000000000002</v>
      </c>
      <c r="E19" s="5">
        <v>683.96640000000002</v>
      </c>
      <c r="F19" s="5" t="str">
        <f>IF(U19&gt;=24,"Padrão","Provisória")</f>
        <v>Provisória</v>
      </c>
      <c r="G19" s="4">
        <v>21</v>
      </c>
      <c r="H19" s="4">
        <v>21</v>
      </c>
      <c r="I19" s="4">
        <v>19</v>
      </c>
      <c r="J19" s="4">
        <v>19</v>
      </c>
      <c r="K19" s="4">
        <v>18</v>
      </c>
      <c r="L19" s="4">
        <v>19</v>
      </c>
      <c r="M19" s="4">
        <v>20</v>
      </c>
      <c r="N19" s="4">
        <v>18</v>
      </c>
      <c r="O19" s="4">
        <v>18</v>
      </c>
      <c r="P19" s="4">
        <v>17</v>
      </c>
      <c r="Q19" s="4">
        <v>16</v>
      </c>
      <c r="R19" s="11">
        <v>20</v>
      </c>
      <c r="T19" s="21">
        <v>21</v>
      </c>
      <c r="U19" s="1">
        <f t="shared" si="0"/>
        <v>16</v>
      </c>
    </row>
    <row r="20" spans="1:21" x14ac:dyDescent="0.25">
      <c r="A20" s="12" t="s">
        <v>29</v>
      </c>
      <c r="B20" s="6"/>
      <c r="C20" s="22">
        <v>-35.666699999999999</v>
      </c>
      <c r="D20" s="22">
        <v>-8.4167000000000005</v>
      </c>
      <c r="E20" s="5">
        <v>306.28640000000001</v>
      </c>
      <c r="F20" s="5" t="str">
        <f>IF(U20&gt;=24,"Padrão","Provisória")</f>
        <v>Provisória</v>
      </c>
      <c r="G20" s="4">
        <v>18</v>
      </c>
      <c r="H20" s="4">
        <v>16</v>
      </c>
      <c r="I20" s="4">
        <v>18</v>
      </c>
      <c r="J20" s="4">
        <v>17</v>
      </c>
      <c r="K20" s="4">
        <v>17</v>
      </c>
      <c r="L20" s="4">
        <v>17</v>
      </c>
      <c r="M20" s="4">
        <v>17</v>
      </c>
      <c r="N20" s="4">
        <v>17</v>
      </c>
      <c r="O20" s="4">
        <v>17</v>
      </c>
      <c r="P20" s="4">
        <v>15</v>
      </c>
      <c r="Q20" s="4">
        <v>16</v>
      </c>
      <c r="R20" s="11">
        <v>16</v>
      </c>
      <c r="T20" s="21">
        <v>18</v>
      </c>
      <c r="U20" s="1">
        <f t="shared" si="0"/>
        <v>15</v>
      </c>
    </row>
    <row r="21" spans="1:21" x14ac:dyDescent="0.25">
      <c r="A21" s="10" t="s">
        <v>30</v>
      </c>
      <c r="B21" s="4"/>
      <c r="C21" s="22">
        <v>-35.190300000000001</v>
      </c>
      <c r="D21" s="22">
        <v>-8.8125</v>
      </c>
      <c r="E21" s="5">
        <v>13.92</v>
      </c>
      <c r="F21" s="5" t="str">
        <f>IF(U21&gt;=24,"Padrão","Provisória")</f>
        <v>Provisória</v>
      </c>
      <c r="G21" s="4">
        <v>24</v>
      </c>
      <c r="H21" s="4">
        <v>23</v>
      </c>
      <c r="I21" s="4">
        <v>27</v>
      </c>
      <c r="J21" s="4">
        <v>26</v>
      </c>
      <c r="K21" s="4">
        <v>25</v>
      </c>
      <c r="L21" s="4">
        <v>27</v>
      </c>
      <c r="M21" s="4">
        <v>24</v>
      </c>
      <c r="N21" s="4">
        <v>23</v>
      </c>
      <c r="O21" s="4">
        <v>24</v>
      </c>
      <c r="P21" s="4">
        <v>24</v>
      </c>
      <c r="Q21" s="4">
        <v>24</v>
      </c>
      <c r="R21" s="11">
        <v>24</v>
      </c>
      <c r="T21" s="21">
        <v>27</v>
      </c>
      <c r="U21" s="1">
        <f t="shared" si="0"/>
        <v>23</v>
      </c>
    </row>
    <row r="22" spans="1:21" x14ac:dyDescent="0.25">
      <c r="A22" s="10" t="s">
        <v>31</v>
      </c>
      <c r="B22" s="4"/>
      <c r="C22" s="22">
        <v>-35.840600000000002</v>
      </c>
      <c r="D22" s="22">
        <v>-8.6221999999999994</v>
      </c>
      <c r="E22" s="5">
        <v>236.2816</v>
      </c>
      <c r="F22" s="5" t="str">
        <f>IF(U22&gt;=24,"Padrão","Provisória")</f>
        <v>Provisória</v>
      </c>
      <c r="G22" s="4">
        <v>19</v>
      </c>
      <c r="H22" s="4">
        <v>19</v>
      </c>
      <c r="I22" s="4">
        <v>19</v>
      </c>
      <c r="J22" s="4">
        <v>16</v>
      </c>
      <c r="K22" s="4">
        <v>18</v>
      </c>
      <c r="L22" s="4">
        <v>18</v>
      </c>
      <c r="M22" s="4">
        <v>17</v>
      </c>
      <c r="N22" s="4">
        <v>19</v>
      </c>
      <c r="O22" s="4">
        <v>20</v>
      </c>
      <c r="P22" s="4">
        <v>19</v>
      </c>
      <c r="Q22" s="4">
        <v>20</v>
      </c>
      <c r="R22" s="11">
        <v>17</v>
      </c>
      <c r="T22" s="21">
        <v>20</v>
      </c>
      <c r="U22" s="1">
        <f t="shared" si="0"/>
        <v>16</v>
      </c>
    </row>
    <row r="23" spans="1:21" x14ac:dyDescent="0.25">
      <c r="A23" s="10" t="s">
        <v>212</v>
      </c>
      <c r="B23" s="4"/>
      <c r="C23" s="22">
        <v>-38.982199999999999</v>
      </c>
      <c r="D23" s="22">
        <v>-8.7583000000000002</v>
      </c>
      <c r="E23" s="5">
        <v>308.9504</v>
      </c>
      <c r="F23" s="5" t="str">
        <f>IF(U23&gt;=24,"Padrão","Provisória")</f>
        <v>Padrão</v>
      </c>
      <c r="G23" s="4">
        <v>28</v>
      </c>
      <c r="H23" s="4">
        <v>28</v>
      </c>
      <c r="I23" s="4">
        <v>28</v>
      </c>
      <c r="J23" s="4">
        <v>28</v>
      </c>
      <c r="K23" s="4">
        <v>28</v>
      </c>
      <c r="L23" s="4">
        <v>27</v>
      </c>
      <c r="M23" s="4">
        <v>25</v>
      </c>
      <c r="N23" s="4">
        <v>26</v>
      </c>
      <c r="O23" s="4">
        <v>28</v>
      </c>
      <c r="P23" s="4">
        <v>27</v>
      </c>
      <c r="Q23" s="4">
        <v>28</v>
      </c>
      <c r="R23" s="11">
        <v>27</v>
      </c>
      <c r="T23" s="21">
        <v>28</v>
      </c>
      <c r="U23" s="1">
        <f t="shared" si="0"/>
        <v>25</v>
      </c>
    </row>
    <row r="24" spans="1:21" x14ac:dyDescent="0.25">
      <c r="A24" s="10" t="s">
        <v>213</v>
      </c>
      <c r="B24" s="4"/>
      <c r="C24" s="22">
        <v>-38.966700000000003</v>
      </c>
      <c r="D24" s="22">
        <v>-8.75</v>
      </c>
      <c r="E24" s="5">
        <v>317</v>
      </c>
      <c r="F24" s="5" t="str">
        <f>IF(U24&gt;=24,"Padrão","Provisória")</f>
        <v>Padrão</v>
      </c>
      <c r="G24" s="4">
        <v>25</v>
      </c>
      <c r="H24" s="4">
        <v>25</v>
      </c>
      <c r="I24" s="4">
        <v>26</v>
      </c>
      <c r="J24" s="4">
        <v>26</v>
      </c>
      <c r="K24" s="4">
        <v>27</v>
      </c>
      <c r="L24" s="4">
        <v>26</v>
      </c>
      <c r="M24" s="4">
        <v>28</v>
      </c>
      <c r="N24" s="4">
        <v>27</v>
      </c>
      <c r="O24" s="4">
        <v>27</v>
      </c>
      <c r="P24" s="4">
        <v>27</v>
      </c>
      <c r="Q24" s="4">
        <v>28</v>
      </c>
      <c r="R24" s="11">
        <v>28</v>
      </c>
      <c r="T24" s="21">
        <v>28</v>
      </c>
      <c r="U24" s="1">
        <f t="shared" si="0"/>
        <v>25</v>
      </c>
    </row>
    <row r="25" spans="1:21" x14ac:dyDescent="0.25">
      <c r="A25" s="10" t="s">
        <v>214</v>
      </c>
      <c r="B25" s="4"/>
      <c r="C25" s="22">
        <v>-39.25</v>
      </c>
      <c r="D25" s="22">
        <v>-8.6166999999999998</v>
      </c>
      <c r="E25" s="5">
        <v>317.12</v>
      </c>
      <c r="F25" s="5" t="str">
        <f>IF(U25&gt;=24,"Padrão","Provisória")</f>
        <v>Padrão</v>
      </c>
      <c r="G25" s="4">
        <v>25</v>
      </c>
      <c r="H25" s="4">
        <v>24</v>
      </c>
      <c r="I25" s="4">
        <v>24</v>
      </c>
      <c r="J25" s="4">
        <v>26</v>
      </c>
      <c r="K25" s="4">
        <v>26</v>
      </c>
      <c r="L25" s="4">
        <v>25</v>
      </c>
      <c r="M25" s="4">
        <v>26</v>
      </c>
      <c r="N25" s="4">
        <v>25</v>
      </c>
      <c r="O25" s="4">
        <v>26</v>
      </c>
      <c r="P25" s="4">
        <v>26</v>
      </c>
      <c r="Q25" s="4">
        <v>25</v>
      </c>
      <c r="R25" s="11">
        <v>26</v>
      </c>
      <c r="T25" s="21">
        <v>26</v>
      </c>
      <c r="U25" s="1">
        <f t="shared" si="0"/>
        <v>24</v>
      </c>
    </row>
    <row r="26" spans="1:21" x14ac:dyDescent="0.25">
      <c r="A26" s="10" t="s">
        <v>32</v>
      </c>
      <c r="B26" s="4"/>
      <c r="C26" s="22">
        <v>-36.4253</v>
      </c>
      <c r="D26" s="22">
        <v>-8.3367000000000004</v>
      </c>
      <c r="E26" s="5">
        <v>612.81920000000002</v>
      </c>
      <c r="F26" s="5" t="str">
        <f>IF(U26&gt;=24,"Padrão","Provisória")</f>
        <v>Padrão</v>
      </c>
      <c r="G26" s="4">
        <v>29</v>
      </c>
      <c r="H26" s="4">
        <v>28</v>
      </c>
      <c r="I26" s="4">
        <v>30</v>
      </c>
      <c r="J26" s="4">
        <v>29</v>
      </c>
      <c r="K26" s="4">
        <v>30</v>
      </c>
      <c r="L26" s="4">
        <v>30</v>
      </c>
      <c r="M26" s="4">
        <v>30</v>
      </c>
      <c r="N26" s="4">
        <v>29</v>
      </c>
      <c r="O26" s="4">
        <v>29</v>
      </c>
      <c r="P26" s="4">
        <v>28</v>
      </c>
      <c r="Q26" s="4">
        <v>30</v>
      </c>
      <c r="R26" s="11">
        <v>29</v>
      </c>
      <c r="T26" s="21">
        <v>30</v>
      </c>
      <c r="U26" s="1">
        <f t="shared" si="0"/>
        <v>28</v>
      </c>
    </row>
    <row r="27" spans="1:21" x14ac:dyDescent="0.25">
      <c r="A27" s="10" t="s">
        <v>215</v>
      </c>
      <c r="B27" s="4"/>
      <c r="C27" s="22">
        <v>-36.426699999999997</v>
      </c>
      <c r="D27" s="22">
        <v>-8.3147000000000002</v>
      </c>
      <c r="E27" s="5">
        <v>646.04960000000005</v>
      </c>
      <c r="F27" s="5" t="str">
        <f>IF(U27&gt;=24,"Padrão","Provisória")</f>
        <v>Provisória</v>
      </c>
      <c r="G27" s="4">
        <v>18</v>
      </c>
      <c r="H27" s="4">
        <v>19</v>
      </c>
      <c r="I27" s="4">
        <v>19</v>
      </c>
      <c r="J27" s="4">
        <v>19</v>
      </c>
      <c r="K27" s="4">
        <v>18</v>
      </c>
      <c r="L27" s="4">
        <v>17</v>
      </c>
      <c r="M27" s="4">
        <v>18</v>
      </c>
      <c r="N27" s="4">
        <v>17</v>
      </c>
      <c r="O27" s="4">
        <v>18</v>
      </c>
      <c r="P27" s="4">
        <v>19</v>
      </c>
      <c r="Q27" s="4">
        <v>19</v>
      </c>
      <c r="R27" s="11">
        <v>17</v>
      </c>
      <c r="T27" s="21">
        <v>19</v>
      </c>
      <c r="U27" s="1">
        <f t="shared" si="0"/>
        <v>17</v>
      </c>
    </row>
    <row r="28" spans="1:21" x14ac:dyDescent="0.25">
      <c r="A28" s="10" t="s">
        <v>33</v>
      </c>
      <c r="B28" s="4"/>
      <c r="C28" s="22">
        <v>-38.033099999999997</v>
      </c>
      <c r="D28" s="22">
        <v>-8.2707999999999995</v>
      </c>
      <c r="E28" s="5">
        <v>440.36160000000001</v>
      </c>
      <c r="F28" s="5" t="str">
        <f>IF(U28&gt;=24,"Padrão","Provisória")</f>
        <v>Padrão</v>
      </c>
      <c r="G28" s="4">
        <v>28</v>
      </c>
      <c r="H28" s="4">
        <v>28</v>
      </c>
      <c r="I28" s="4">
        <v>28</v>
      </c>
      <c r="J28" s="4">
        <v>27</v>
      </c>
      <c r="K28" s="4">
        <v>28</v>
      </c>
      <c r="L28" s="4">
        <v>29</v>
      </c>
      <c r="M28" s="4">
        <v>27</v>
      </c>
      <c r="N28" s="4">
        <v>26</v>
      </c>
      <c r="O28" s="4">
        <v>28</v>
      </c>
      <c r="P28" s="4">
        <v>27</v>
      </c>
      <c r="Q28" s="4">
        <v>27</v>
      </c>
      <c r="R28" s="11">
        <v>24</v>
      </c>
      <c r="T28" s="21">
        <v>29</v>
      </c>
      <c r="U28" s="1">
        <f t="shared" si="0"/>
        <v>24</v>
      </c>
    </row>
    <row r="29" spans="1:21" x14ac:dyDescent="0.25">
      <c r="A29" s="10" t="s">
        <v>34</v>
      </c>
      <c r="B29" s="4"/>
      <c r="C29" s="22">
        <v>-35.752800000000001</v>
      </c>
      <c r="D29" s="22">
        <v>-8.2432999999999996</v>
      </c>
      <c r="E29" s="5">
        <v>508.91039999999998</v>
      </c>
      <c r="F29" s="5" t="str">
        <f>IF(U29&gt;=24,"Padrão","Provisória")</f>
        <v>Provisória</v>
      </c>
      <c r="G29" s="4">
        <v>18</v>
      </c>
      <c r="H29" s="4">
        <v>17</v>
      </c>
      <c r="I29" s="4">
        <v>17</v>
      </c>
      <c r="J29" s="4">
        <v>17</v>
      </c>
      <c r="K29" s="4">
        <v>17</v>
      </c>
      <c r="L29" s="4">
        <v>17</v>
      </c>
      <c r="M29" s="4">
        <v>16</v>
      </c>
      <c r="N29" s="4">
        <v>17</v>
      </c>
      <c r="O29" s="4">
        <v>17</v>
      </c>
      <c r="P29" s="4">
        <v>17</v>
      </c>
      <c r="Q29" s="4">
        <v>16</v>
      </c>
      <c r="R29" s="11">
        <v>17</v>
      </c>
      <c r="T29" s="21">
        <v>18</v>
      </c>
      <c r="U29" s="1">
        <f t="shared" si="0"/>
        <v>16</v>
      </c>
    </row>
    <row r="30" spans="1:21" x14ac:dyDescent="0.25">
      <c r="A30" s="10" t="s">
        <v>35</v>
      </c>
      <c r="B30" s="4"/>
      <c r="C30" s="22">
        <v>-39.9375</v>
      </c>
      <c r="D30" s="22">
        <v>-7.7805999999999997</v>
      </c>
      <c r="E30" s="5">
        <v>445</v>
      </c>
      <c r="F30" s="5" t="str">
        <f>IF(U30&gt;=24,"Padrão","Provisória")</f>
        <v>Padrão</v>
      </c>
      <c r="G30" s="4">
        <v>28</v>
      </c>
      <c r="H30" s="4">
        <v>28</v>
      </c>
      <c r="I30" s="4">
        <v>28</v>
      </c>
      <c r="J30" s="4">
        <v>26</v>
      </c>
      <c r="K30" s="4">
        <v>27</v>
      </c>
      <c r="L30" s="4">
        <v>27</v>
      </c>
      <c r="M30" s="4">
        <v>26</v>
      </c>
      <c r="N30" s="4">
        <v>26</v>
      </c>
      <c r="O30" s="4">
        <v>26</v>
      </c>
      <c r="P30" s="4">
        <v>27</v>
      </c>
      <c r="Q30" s="4">
        <v>27</v>
      </c>
      <c r="R30" s="11">
        <v>27</v>
      </c>
      <c r="T30" s="21">
        <v>28</v>
      </c>
      <c r="U30" s="1">
        <f t="shared" si="0"/>
        <v>26</v>
      </c>
    </row>
    <row r="31" spans="1:21" x14ac:dyDescent="0.25">
      <c r="A31" s="10" t="s">
        <v>36</v>
      </c>
      <c r="B31" s="4"/>
      <c r="C31" s="22">
        <v>-36.692799999999998</v>
      </c>
      <c r="D31" s="22">
        <v>-9.1724999999999994</v>
      </c>
      <c r="E31" s="5">
        <v>654</v>
      </c>
      <c r="F31" s="5" t="str">
        <f>IF(U31&gt;=24,"Padrão","Provisória")</f>
        <v>Provisória</v>
      </c>
      <c r="G31" s="4">
        <v>24</v>
      </c>
      <c r="H31" s="4">
        <v>24</v>
      </c>
      <c r="I31" s="4">
        <v>25</v>
      </c>
      <c r="J31" s="4">
        <v>23</v>
      </c>
      <c r="K31" s="4">
        <v>23</v>
      </c>
      <c r="L31" s="4">
        <v>23</v>
      </c>
      <c r="M31" s="4">
        <v>22</v>
      </c>
      <c r="N31" s="4">
        <v>23</v>
      </c>
      <c r="O31" s="4">
        <v>22</v>
      </c>
      <c r="P31" s="4">
        <v>23</v>
      </c>
      <c r="Q31" s="4">
        <v>24</v>
      </c>
      <c r="R31" s="11">
        <v>23</v>
      </c>
      <c r="T31" s="21">
        <v>25</v>
      </c>
      <c r="U31" s="1">
        <f t="shared" si="0"/>
        <v>22</v>
      </c>
    </row>
    <row r="32" spans="1:21" x14ac:dyDescent="0.25">
      <c r="A32" s="10" t="s">
        <v>37</v>
      </c>
      <c r="B32" s="4"/>
      <c r="C32" s="22">
        <v>-35.567799999999998</v>
      </c>
      <c r="D32" s="22">
        <v>-7.8017000000000003</v>
      </c>
      <c r="E32" s="5">
        <v>342.79039999999998</v>
      </c>
      <c r="F32" s="5" t="str">
        <f>IF(U32&gt;=24,"Padrão","Provisória")</f>
        <v>Padrão</v>
      </c>
      <c r="G32" s="4">
        <v>30</v>
      </c>
      <c r="H32" s="4">
        <v>28</v>
      </c>
      <c r="I32" s="4">
        <v>29</v>
      </c>
      <c r="J32" s="4">
        <v>29</v>
      </c>
      <c r="K32" s="4">
        <v>29</v>
      </c>
      <c r="L32" s="4">
        <v>30</v>
      </c>
      <c r="M32" s="4">
        <v>29</v>
      </c>
      <c r="N32" s="4">
        <v>30</v>
      </c>
      <c r="O32" s="4">
        <v>30</v>
      </c>
      <c r="P32" s="4">
        <v>29</v>
      </c>
      <c r="Q32" s="4">
        <v>30</v>
      </c>
      <c r="R32" s="11">
        <v>30</v>
      </c>
      <c r="T32" s="21">
        <v>30</v>
      </c>
      <c r="U32" s="1">
        <f t="shared" si="0"/>
        <v>28</v>
      </c>
    </row>
    <row r="33" spans="1:21" x14ac:dyDescent="0.25">
      <c r="A33" s="12" t="s">
        <v>38</v>
      </c>
      <c r="B33" s="6"/>
      <c r="C33" s="22">
        <v>-35.7836</v>
      </c>
      <c r="D33" s="22">
        <v>-8.4741999999999997</v>
      </c>
      <c r="E33" s="5">
        <v>439.00479999999999</v>
      </c>
      <c r="F33" s="5" t="str">
        <f>IF(U33&gt;=24,"Padrão","Provisória")</f>
        <v>Provisória</v>
      </c>
      <c r="G33" s="4">
        <v>26</v>
      </c>
      <c r="H33" s="4">
        <v>26</v>
      </c>
      <c r="I33" s="4">
        <v>26</v>
      </c>
      <c r="J33" s="4">
        <v>25</v>
      </c>
      <c r="K33" s="4">
        <v>24</v>
      </c>
      <c r="L33" s="4">
        <v>24</v>
      </c>
      <c r="M33" s="4">
        <v>23</v>
      </c>
      <c r="N33" s="4">
        <v>20</v>
      </c>
      <c r="O33" s="4">
        <v>22</v>
      </c>
      <c r="P33" s="4">
        <v>23</v>
      </c>
      <c r="Q33" s="4">
        <v>24</v>
      </c>
      <c r="R33" s="11">
        <v>23</v>
      </c>
      <c r="T33" s="21">
        <v>26</v>
      </c>
      <c r="U33" s="1">
        <f t="shared" si="0"/>
        <v>20</v>
      </c>
    </row>
    <row r="34" spans="1:21" x14ac:dyDescent="0.25">
      <c r="A34" s="12" t="s">
        <v>39</v>
      </c>
      <c r="B34" s="6"/>
      <c r="C34" s="22">
        <v>-36.534999999999997</v>
      </c>
      <c r="D34" s="22">
        <v>-9.0158000000000005</v>
      </c>
      <c r="E34" s="5">
        <v>712.72</v>
      </c>
      <c r="F34" s="5" t="str">
        <f>IF(U34&gt;=24,"Padrão","Provisória")</f>
        <v>Padrão</v>
      </c>
      <c r="G34" s="4">
        <v>28</v>
      </c>
      <c r="H34" s="4">
        <v>26</v>
      </c>
      <c r="I34" s="4">
        <v>28</v>
      </c>
      <c r="J34" s="4">
        <v>26</v>
      </c>
      <c r="K34" s="4">
        <v>27</v>
      </c>
      <c r="L34" s="4">
        <v>27</v>
      </c>
      <c r="M34" s="4">
        <v>27</v>
      </c>
      <c r="N34" s="4">
        <v>27</v>
      </c>
      <c r="O34" s="4">
        <v>26</v>
      </c>
      <c r="P34" s="4">
        <v>27</v>
      </c>
      <c r="Q34" s="4">
        <v>26</v>
      </c>
      <c r="R34" s="11">
        <v>26</v>
      </c>
      <c r="T34" s="21">
        <v>28</v>
      </c>
      <c r="U34" s="1">
        <f t="shared" si="0"/>
        <v>26</v>
      </c>
    </row>
    <row r="35" spans="1:21" x14ac:dyDescent="0.25">
      <c r="A35" s="10" t="s">
        <v>40</v>
      </c>
      <c r="B35" s="4"/>
      <c r="C35" s="22">
        <v>-37.284700000000001</v>
      </c>
      <c r="D35" s="22">
        <v>-7.3478000000000003</v>
      </c>
      <c r="E35" s="5">
        <v>740.23360000000002</v>
      </c>
      <c r="F35" s="5" t="str">
        <f>IF(U35&gt;=24,"Padrão","Provisória")</f>
        <v>Provisória</v>
      </c>
      <c r="G35" s="4">
        <v>20</v>
      </c>
      <c r="H35" s="4">
        <v>19</v>
      </c>
      <c r="I35" s="4">
        <v>20</v>
      </c>
      <c r="J35" s="4">
        <v>19</v>
      </c>
      <c r="K35" s="4">
        <v>20</v>
      </c>
      <c r="L35" s="4">
        <v>21</v>
      </c>
      <c r="M35" s="4">
        <v>21</v>
      </c>
      <c r="N35" s="4">
        <v>21</v>
      </c>
      <c r="O35" s="4">
        <v>22</v>
      </c>
      <c r="P35" s="4">
        <v>21</v>
      </c>
      <c r="Q35" s="4">
        <v>22</v>
      </c>
      <c r="R35" s="11">
        <v>22</v>
      </c>
      <c r="T35" s="21">
        <v>22</v>
      </c>
      <c r="U35" s="1">
        <f t="shared" si="0"/>
        <v>19</v>
      </c>
    </row>
    <row r="36" spans="1:21" x14ac:dyDescent="0.25">
      <c r="A36" s="10" t="s">
        <v>41</v>
      </c>
      <c r="B36" s="4"/>
      <c r="C36" s="22">
        <v>-36.194200000000002</v>
      </c>
      <c r="D36" s="22">
        <v>-8.1819000000000006</v>
      </c>
      <c r="E36" s="5">
        <v>476.04</v>
      </c>
      <c r="F36" s="5" t="str">
        <f>IF(U36&gt;=24,"Padrão","Provisória")</f>
        <v>Padrão</v>
      </c>
      <c r="G36" s="4">
        <v>28</v>
      </c>
      <c r="H36" s="4">
        <v>25</v>
      </c>
      <c r="I36" s="4">
        <v>27</v>
      </c>
      <c r="J36" s="4">
        <v>27</v>
      </c>
      <c r="K36" s="4">
        <v>28</v>
      </c>
      <c r="L36" s="4">
        <v>26</v>
      </c>
      <c r="M36" s="4">
        <v>25</v>
      </c>
      <c r="N36" s="4">
        <v>27</v>
      </c>
      <c r="O36" s="4">
        <v>27</v>
      </c>
      <c r="P36" s="4">
        <v>27</v>
      </c>
      <c r="Q36" s="4">
        <v>27</v>
      </c>
      <c r="R36" s="11">
        <v>26</v>
      </c>
      <c r="T36" s="21">
        <v>28</v>
      </c>
      <c r="U36" s="1">
        <f t="shared" si="0"/>
        <v>25</v>
      </c>
    </row>
    <row r="37" spans="1:21" x14ac:dyDescent="0.25">
      <c r="A37" s="10" t="s">
        <v>42</v>
      </c>
      <c r="B37" s="4"/>
      <c r="C37" s="22">
        <v>-35.327199999999998</v>
      </c>
      <c r="D37" s="22">
        <v>-7.7228000000000003</v>
      </c>
      <c r="E37" s="5">
        <v>131.0864</v>
      </c>
      <c r="F37" s="5" t="str">
        <f>IF(U37&gt;=24,"Padrão","Provisória")</f>
        <v>Provisória</v>
      </c>
      <c r="G37" s="4">
        <v>24</v>
      </c>
      <c r="H37" s="4">
        <v>23</v>
      </c>
      <c r="I37" s="4">
        <v>25</v>
      </c>
      <c r="J37" s="4">
        <v>24</v>
      </c>
      <c r="K37" s="4">
        <v>24</v>
      </c>
      <c r="L37" s="4">
        <v>21</v>
      </c>
      <c r="M37" s="4">
        <v>23</v>
      </c>
      <c r="N37" s="4">
        <v>23</v>
      </c>
      <c r="O37" s="4">
        <v>21</v>
      </c>
      <c r="P37" s="4">
        <v>20</v>
      </c>
      <c r="Q37" s="4">
        <v>23</v>
      </c>
      <c r="R37" s="11">
        <v>23</v>
      </c>
      <c r="T37" s="21">
        <v>25</v>
      </c>
      <c r="U37" s="1">
        <f t="shared" si="0"/>
        <v>20</v>
      </c>
    </row>
    <row r="38" spans="1:21" x14ac:dyDescent="0.25">
      <c r="A38" s="10" t="s">
        <v>43</v>
      </c>
      <c r="B38" s="4"/>
      <c r="C38" s="22">
        <v>-37.154699999999998</v>
      </c>
      <c r="D38" s="22">
        <v>-8.6146999999999991</v>
      </c>
      <c r="E38" s="5">
        <v>833.99360000000001</v>
      </c>
      <c r="F38" s="5" t="str">
        <f>IF(U38&gt;=24,"Padrão","Provisória")</f>
        <v>Provisória</v>
      </c>
      <c r="G38" s="4">
        <v>21</v>
      </c>
      <c r="H38" s="4">
        <v>21</v>
      </c>
      <c r="I38" s="4">
        <v>22</v>
      </c>
      <c r="J38" s="4">
        <v>21</v>
      </c>
      <c r="K38" s="4">
        <v>20</v>
      </c>
      <c r="L38" s="4">
        <v>21</v>
      </c>
      <c r="M38" s="4">
        <v>19</v>
      </c>
      <c r="N38" s="4">
        <v>20</v>
      </c>
      <c r="O38" s="4">
        <v>20</v>
      </c>
      <c r="P38" s="4">
        <v>19</v>
      </c>
      <c r="Q38" s="4">
        <v>20</v>
      </c>
      <c r="R38" s="11">
        <v>20</v>
      </c>
      <c r="T38" s="21">
        <v>22</v>
      </c>
      <c r="U38" s="1">
        <f t="shared" si="0"/>
        <v>19</v>
      </c>
    </row>
    <row r="39" spans="1:21" x14ac:dyDescent="0.25">
      <c r="A39" s="10" t="s">
        <v>216</v>
      </c>
      <c r="B39" s="4"/>
      <c r="C39" s="22">
        <v>-35.015000000000001</v>
      </c>
      <c r="D39" s="22">
        <v>-8.3678000000000008</v>
      </c>
      <c r="E39" s="5">
        <v>54.24</v>
      </c>
      <c r="F39" s="5" t="str">
        <f>IF(U39&gt;=24,"Padrão","Provisória")</f>
        <v>Provisória</v>
      </c>
      <c r="G39" s="4">
        <v>20</v>
      </c>
      <c r="H39" s="4">
        <v>19</v>
      </c>
      <c r="I39" s="4">
        <v>17</v>
      </c>
      <c r="J39" s="4">
        <v>20</v>
      </c>
      <c r="K39" s="4">
        <v>19</v>
      </c>
      <c r="L39" s="4">
        <v>19</v>
      </c>
      <c r="M39" s="4">
        <v>18</v>
      </c>
      <c r="N39" s="4">
        <v>20</v>
      </c>
      <c r="O39" s="4">
        <v>19</v>
      </c>
      <c r="P39" s="4">
        <v>19</v>
      </c>
      <c r="Q39" s="4">
        <v>20</v>
      </c>
      <c r="R39" s="11">
        <v>20</v>
      </c>
      <c r="T39" s="21">
        <v>20</v>
      </c>
      <c r="U39" s="1">
        <f t="shared" si="0"/>
        <v>17</v>
      </c>
    </row>
    <row r="40" spans="1:21" x14ac:dyDescent="0.25">
      <c r="A40" s="10" t="s">
        <v>217</v>
      </c>
      <c r="B40" s="4"/>
      <c r="C40" s="22">
        <v>-35.029400000000003</v>
      </c>
      <c r="D40" s="22">
        <v>-8.2903000000000002</v>
      </c>
      <c r="E40" s="5">
        <v>36.36</v>
      </c>
      <c r="F40" s="5" t="str">
        <f>IF(U40&gt;=24,"Padrão","Provisória")</f>
        <v>Provisória</v>
      </c>
      <c r="G40" s="4">
        <v>18</v>
      </c>
      <c r="H40" s="4">
        <v>16</v>
      </c>
      <c r="I40" s="4">
        <v>17</v>
      </c>
      <c r="J40" s="4">
        <v>15</v>
      </c>
      <c r="K40" s="4">
        <v>18</v>
      </c>
      <c r="L40" s="4">
        <v>17</v>
      </c>
      <c r="M40" s="4">
        <v>16</v>
      </c>
      <c r="N40" s="4">
        <v>18</v>
      </c>
      <c r="O40" s="4">
        <v>18</v>
      </c>
      <c r="P40" s="4">
        <v>19</v>
      </c>
      <c r="Q40" s="4">
        <v>20</v>
      </c>
      <c r="R40" s="11">
        <v>18</v>
      </c>
      <c r="T40" s="21">
        <v>20</v>
      </c>
      <c r="U40" s="1">
        <f t="shared" si="0"/>
        <v>15</v>
      </c>
    </row>
    <row r="41" spans="1:21" x14ac:dyDescent="0.25">
      <c r="A41" s="12" t="s">
        <v>44</v>
      </c>
      <c r="B41" s="6"/>
      <c r="C41" s="22">
        <v>-35.03</v>
      </c>
      <c r="D41" s="22">
        <v>-8.2817000000000007</v>
      </c>
      <c r="E41" s="5">
        <v>15.88</v>
      </c>
      <c r="F41" s="5" t="str">
        <f>IF(U41&gt;=24,"Padrão","Provisória")</f>
        <v>Provisória</v>
      </c>
      <c r="G41" s="4">
        <v>20</v>
      </c>
      <c r="H41" s="4">
        <v>20</v>
      </c>
      <c r="I41" s="4">
        <v>21</v>
      </c>
      <c r="J41" s="4">
        <v>18</v>
      </c>
      <c r="K41" s="4">
        <v>21</v>
      </c>
      <c r="L41" s="4">
        <v>21</v>
      </c>
      <c r="M41" s="4">
        <v>17</v>
      </c>
      <c r="N41" s="4">
        <v>17</v>
      </c>
      <c r="O41" s="4">
        <v>19</v>
      </c>
      <c r="P41" s="4">
        <v>18</v>
      </c>
      <c r="Q41" s="4">
        <v>19</v>
      </c>
      <c r="R41" s="11">
        <v>20</v>
      </c>
      <c r="T41" s="21">
        <v>21</v>
      </c>
      <c r="U41" s="1">
        <f t="shared" si="0"/>
        <v>17</v>
      </c>
    </row>
    <row r="42" spans="1:21" x14ac:dyDescent="0.25">
      <c r="A42" s="10" t="s">
        <v>45</v>
      </c>
      <c r="B42" s="4"/>
      <c r="C42" s="22">
        <v>-39.268099999999997</v>
      </c>
      <c r="D42" s="22">
        <v>-8.5277999999999992</v>
      </c>
      <c r="E42" s="5">
        <v>345.84</v>
      </c>
      <c r="F42" s="5" t="str">
        <f>IF(U42&gt;=24,"Padrão","Provisória")</f>
        <v>Provisória</v>
      </c>
      <c r="G42" s="4">
        <v>26</v>
      </c>
      <c r="H42" s="4">
        <v>27</v>
      </c>
      <c r="I42" s="4">
        <v>23</v>
      </c>
      <c r="J42" s="4">
        <v>23</v>
      </c>
      <c r="K42" s="4">
        <v>25</v>
      </c>
      <c r="L42" s="4">
        <v>25</v>
      </c>
      <c r="M42" s="4">
        <v>24</v>
      </c>
      <c r="N42" s="4">
        <v>25</v>
      </c>
      <c r="O42" s="4">
        <v>23</v>
      </c>
      <c r="P42" s="4">
        <v>24</v>
      </c>
      <c r="Q42" s="4">
        <v>26</v>
      </c>
      <c r="R42" s="11">
        <v>24</v>
      </c>
      <c r="T42" s="21">
        <v>27</v>
      </c>
      <c r="U42" s="1">
        <f t="shared" si="0"/>
        <v>23</v>
      </c>
    </row>
    <row r="43" spans="1:21" x14ac:dyDescent="0.25">
      <c r="A43" s="10" t="s">
        <v>46</v>
      </c>
      <c r="B43" s="4"/>
      <c r="C43" s="22">
        <v>-36.237200000000001</v>
      </c>
      <c r="D43" s="22">
        <v>-8.4806000000000008</v>
      </c>
      <c r="E43" s="5">
        <v>531.8528</v>
      </c>
      <c r="F43" s="5" t="str">
        <f>IF(U43&gt;=24,"Padrão","Provisória")</f>
        <v>Padrão</v>
      </c>
      <c r="G43" s="4">
        <v>27</v>
      </c>
      <c r="H43" s="4">
        <v>26</v>
      </c>
      <c r="I43" s="4">
        <v>27</v>
      </c>
      <c r="J43" s="4">
        <v>26</v>
      </c>
      <c r="K43" s="4">
        <v>26</v>
      </c>
      <c r="L43" s="4">
        <v>26</v>
      </c>
      <c r="M43" s="4">
        <v>26</v>
      </c>
      <c r="N43" s="4">
        <v>26</v>
      </c>
      <c r="O43" s="4">
        <v>26</v>
      </c>
      <c r="P43" s="4">
        <v>24</v>
      </c>
      <c r="Q43" s="4">
        <v>24</v>
      </c>
      <c r="R43" s="11">
        <v>25</v>
      </c>
      <c r="T43" s="21">
        <v>27</v>
      </c>
      <c r="U43" s="1">
        <f t="shared" si="0"/>
        <v>24</v>
      </c>
    </row>
    <row r="44" spans="1:21" x14ac:dyDescent="0.25">
      <c r="A44" s="10" t="s">
        <v>47</v>
      </c>
      <c r="B44" s="4"/>
      <c r="C44" s="22">
        <v>-36.621099999999998</v>
      </c>
      <c r="D44" s="22">
        <v>-8.7728000000000002</v>
      </c>
      <c r="E44" s="5">
        <v>832.53279999999995</v>
      </c>
      <c r="F44" s="5" t="str">
        <f>IF(U44&gt;=24,"Padrão","Provisória")</f>
        <v>Provisória</v>
      </c>
      <c r="G44" s="4">
        <v>16</v>
      </c>
      <c r="H44" s="4">
        <v>15</v>
      </c>
      <c r="I44" s="4">
        <v>17</v>
      </c>
      <c r="J44" s="4">
        <v>16</v>
      </c>
      <c r="K44" s="4">
        <v>17</v>
      </c>
      <c r="L44" s="4">
        <v>17</v>
      </c>
      <c r="M44" s="4">
        <v>16</v>
      </c>
      <c r="N44" s="4">
        <v>16</v>
      </c>
      <c r="O44" s="4">
        <v>15</v>
      </c>
      <c r="P44" s="4">
        <v>16</v>
      </c>
      <c r="Q44" s="4">
        <v>17</v>
      </c>
      <c r="R44" s="11">
        <v>16</v>
      </c>
      <c r="T44" s="21">
        <v>17</v>
      </c>
      <c r="U44" s="1">
        <f t="shared" si="0"/>
        <v>15</v>
      </c>
    </row>
    <row r="45" spans="1:21" x14ac:dyDescent="0.25">
      <c r="A45" s="10" t="s">
        <v>48</v>
      </c>
      <c r="B45" s="4"/>
      <c r="C45" s="22">
        <v>-36.334400000000002</v>
      </c>
      <c r="D45" s="22">
        <v>-8.74</v>
      </c>
      <c r="E45" s="5">
        <v>668.48</v>
      </c>
      <c r="F45" s="5" t="str">
        <f>IF(U45&gt;=24,"Padrão","Provisória")</f>
        <v>Provisória</v>
      </c>
      <c r="G45" s="4">
        <v>19</v>
      </c>
      <c r="H45" s="4">
        <v>19</v>
      </c>
      <c r="I45" s="4">
        <v>22</v>
      </c>
      <c r="J45" s="4">
        <v>18</v>
      </c>
      <c r="K45" s="4">
        <v>19</v>
      </c>
      <c r="L45" s="4">
        <v>19</v>
      </c>
      <c r="M45" s="4">
        <v>15</v>
      </c>
      <c r="N45" s="4">
        <v>17</v>
      </c>
      <c r="O45" s="4">
        <v>18</v>
      </c>
      <c r="P45" s="4">
        <v>19</v>
      </c>
      <c r="Q45" s="4">
        <v>20</v>
      </c>
      <c r="R45" s="11">
        <v>19</v>
      </c>
      <c r="T45" s="21">
        <v>22</v>
      </c>
      <c r="U45" s="1">
        <f t="shared" si="0"/>
        <v>15</v>
      </c>
    </row>
    <row r="46" spans="1:21" x14ac:dyDescent="0.25">
      <c r="A46" s="10" t="s">
        <v>49</v>
      </c>
      <c r="B46" s="4"/>
      <c r="C46" s="22">
        <v>-38.1539</v>
      </c>
      <c r="D46" s="22">
        <v>-7.9394</v>
      </c>
      <c r="E46" s="5">
        <v>455</v>
      </c>
      <c r="F46" s="5" t="str">
        <f>IF(U46&gt;=24,"Padrão","Provisória")</f>
        <v>Padrão</v>
      </c>
      <c r="G46" s="4">
        <v>26</v>
      </c>
      <c r="H46" s="4">
        <v>25</v>
      </c>
      <c r="I46" s="4">
        <v>26</v>
      </c>
      <c r="J46" s="4">
        <v>24</v>
      </c>
      <c r="K46" s="4">
        <v>26</v>
      </c>
      <c r="L46" s="4">
        <v>27</v>
      </c>
      <c r="M46" s="4">
        <v>27</v>
      </c>
      <c r="N46" s="4">
        <v>25</v>
      </c>
      <c r="O46" s="4">
        <v>25</v>
      </c>
      <c r="P46" s="4">
        <v>25</v>
      </c>
      <c r="Q46" s="4">
        <v>26</v>
      </c>
      <c r="R46" s="11">
        <v>24</v>
      </c>
      <c r="T46" s="21">
        <v>27</v>
      </c>
      <c r="U46" s="1">
        <f t="shared" si="0"/>
        <v>24</v>
      </c>
    </row>
    <row r="47" spans="1:21" x14ac:dyDescent="0.25">
      <c r="A47" s="10" t="s">
        <v>50</v>
      </c>
      <c r="B47" s="4"/>
      <c r="C47" s="22">
        <v>-34.992199999999997</v>
      </c>
      <c r="D47" s="22">
        <v>-8.0216999999999992</v>
      </c>
      <c r="E47" s="5">
        <v>45.8</v>
      </c>
      <c r="F47" s="5" t="str">
        <f>IF(U47&gt;=24,"Padrão","Provisória")</f>
        <v>Provisória</v>
      </c>
      <c r="G47" s="4">
        <v>25</v>
      </c>
      <c r="H47" s="4">
        <v>25</v>
      </c>
      <c r="I47" s="4">
        <v>22</v>
      </c>
      <c r="J47" s="4">
        <v>22</v>
      </c>
      <c r="K47" s="4">
        <v>23</v>
      </c>
      <c r="L47" s="4">
        <v>24</v>
      </c>
      <c r="M47" s="4">
        <v>23</v>
      </c>
      <c r="N47" s="4">
        <v>23</v>
      </c>
      <c r="O47" s="4">
        <v>23</v>
      </c>
      <c r="P47" s="4">
        <v>24</v>
      </c>
      <c r="Q47" s="4">
        <v>24</v>
      </c>
      <c r="R47" s="11">
        <v>25</v>
      </c>
      <c r="T47" s="21">
        <v>25</v>
      </c>
      <c r="U47" s="1">
        <f t="shared" si="0"/>
        <v>22</v>
      </c>
    </row>
    <row r="48" spans="1:21" x14ac:dyDescent="0.25">
      <c r="A48" s="10" t="s">
        <v>51</v>
      </c>
      <c r="B48" s="4"/>
      <c r="C48" s="22">
        <v>-35.741700000000002</v>
      </c>
      <c r="D48" s="22">
        <v>-8.3175000000000008</v>
      </c>
      <c r="E48" s="5">
        <v>639.36</v>
      </c>
      <c r="F48" s="5" t="str">
        <f>IF(U48&gt;=24,"Padrão","Provisória")</f>
        <v>Provisória</v>
      </c>
      <c r="G48" s="4">
        <v>19</v>
      </c>
      <c r="H48" s="4">
        <v>20</v>
      </c>
      <c r="I48" s="4">
        <v>21</v>
      </c>
      <c r="J48" s="4">
        <v>19</v>
      </c>
      <c r="K48" s="4">
        <v>22</v>
      </c>
      <c r="L48" s="4">
        <v>19</v>
      </c>
      <c r="M48" s="4">
        <v>20</v>
      </c>
      <c r="N48" s="4">
        <v>20</v>
      </c>
      <c r="O48" s="4">
        <v>17</v>
      </c>
      <c r="P48" s="4">
        <v>16</v>
      </c>
      <c r="Q48" s="4">
        <v>18</v>
      </c>
      <c r="R48" s="11">
        <v>18</v>
      </c>
      <c r="T48" s="21">
        <v>22</v>
      </c>
      <c r="U48" s="1">
        <f t="shared" si="0"/>
        <v>16</v>
      </c>
    </row>
    <row r="49" spans="1:21" x14ac:dyDescent="0.25">
      <c r="A49" s="12" t="s">
        <v>52</v>
      </c>
      <c r="B49" s="6"/>
      <c r="C49" s="22">
        <v>-35.273299999999999</v>
      </c>
      <c r="D49" s="22">
        <v>-7.4092000000000002</v>
      </c>
      <c r="E49" s="5">
        <v>108.1888</v>
      </c>
      <c r="F49" s="5" t="str">
        <f>IF(U49&gt;=24,"Padrão","Provisória")</f>
        <v>Provisória</v>
      </c>
      <c r="G49" s="4">
        <v>17</v>
      </c>
      <c r="H49" s="4">
        <v>18</v>
      </c>
      <c r="I49" s="4">
        <v>17</v>
      </c>
      <c r="J49" s="4">
        <v>16</v>
      </c>
      <c r="K49" s="4">
        <v>16</v>
      </c>
      <c r="L49" s="4">
        <v>16</v>
      </c>
      <c r="M49" s="4">
        <v>15</v>
      </c>
      <c r="N49" s="4">
        <v>18</v>
      </c>
      <c r="O49" s="4">
        <v>16</v>
      </c>
      <c r="P49" s="4">
        <v>18</v>
      </c>
      <c r="Q49" s="4">
        <v>17</v>
      </c>
      <c r="R49" s="11">
        <v>18</v>
      </c>
      <c r="T49" s="21">
        <v>18</v>
      </c>
      <c r="U49" s="1">
        <f t="shared" si="0"/>
        <v>15</v>
      </c>
    </row>
    <row r="50" spans="1:21" x14ac:dyDescent="0.25">
      <c r="A50" s="10" t="s">
        <v>53</v>
      </c>
      <c r="B50" s="4"/>
      <c r="C50" s="22">
        <v>-36.193600000000004</v>
      </c>
      <c r="D50" s="22">
        <v>-8.8825000000000003</v>
      </c>
      <c r="E50" s="5">
        <v>538</v>
      </c>
      <c r="F50" s="5" t="str">
        <f>IF(U50&gt;=24,"Padrão","Provisória")</f>
        <v>Provisória</v>
      </c>
      <c r="G50" s="4">
        <v>24</v>
      </c>
      <c r="H50" s="4">
        <v>24</v>
      </c>
      <c r="I50" s="4">
        <v>25</v>
      </c>
      <c r="J50" s="4">
        <v>24</v>
      </c>
      <c r="K50" s="4">
        <v>23</v>
      </c>
      <c r="L50" s="4">
        <v>23</v>
      </c>
      <c r="M50" s="4">
        <v>23</v>
      </c>
      <c r="N50" s="4">
        <v>22</v>
      </c>
      <c r="O50" s="4">
        <v>23</v>
      </c>
      <c r="P50" s="4">
        <v>22</v>
      </c>
      <c r="Q50" s="4">
        <v>23</v>
      </c>
      <c r="R50" s="11">
        <v>23</v>
      </c>
      <c r="T50" s="21">
        <v>25</v>
      </c>
      <c r="U50" s="1">
        <f t="shared" si="0"/>
        <v>22</v>
      </c>
    </row>
    <row r="51" spans="1:21" x14ac:dyDescent="0.25">
      <c r="A51" s="10" t="s">
        <v>54</v>
      </c>
      <c r="B51" s="4"/>
      <c r="C51" s="22">
        <v>-36.6267</v>
      </c>
      <c r="D51" s="22">
        <v>-8.7341999999999995</v>
      </c>
      <c r="E51" s="5">
        <v>878.09119999999996</v>
      </c>
      <c r="F51" s="5" t="str">
        <f>IF(U51&gt;=24,"Padrão","Provisória")</f>
        <v>Provisória</v>
      </c>
      <c r="G51" s="4">
        <v>18</v>
      </c>
      <c r="H51" s="4">
        <v>19</v>
      </c>
      <c r="I51" s="4">
        <v>16</v>
      </c>
      <c r="J51" s="4">
        <v>18</v>
      </c>
      <c r="K51" s="4">
        <v>19</v>
      </c>
      <c r="L51" s="4">
        <v>20</v>
      </c>
      <c r="M51" s="4">
        <v>19</v>
      </c>
      <c r="N51" s="4">
        <v>20</v>
      </c>
      <c r="O51" s="4">
        <v>18</v>
      </c>
      <c r="P51" s="4">
        <v>17</v>
      </c>
      <c r="Q51" s="4">
        <v>19</v>
      </c>
      <c r="R51" s="11">
        <v>18</v>
      </c>
      <c r="T51" s="21">
        <v>20</v>
      </c>
      <c r="U51" s="1">
        <f t="shared" si="0"/>
        <v>16</v>
      </c>
    </row>
    <row r="52" spans="1:21" x14ac:dyDescent="0.25">
      <c r="A52" s="10" t="s">
        <v>55</v>
      </c>
      <c r="B52" s="4"/>
      <c r="C52" s="22">
        <v>-37.798099999999998</v>
      </c>
      <c r="D52" s="22">
        <v>-7.8078000000000003</v>
      </c>
      <c r="E52" s="5">
        <v>495.49279999999999</v>
      </c>
      <c r="F52" s="5" t="str">
        <f>IF(U52&gt;=24,"Padrão","Provisória")</f>
        <v>Provisória</v>
      </c>
      <c r="G52" s="4">
        <v>23</v>
      </c>
      <c r="H52" s="4">
        <v>22</v>
      </c>
      <c r="I52" s="4">
        <v>24</v>
      </c>
      <c r="J52" s="4">
        <v>23</v>
      </c>
      <c r="K52" s="4">
        <v>23</v>
      </c>
      <c r="L52" s="4">
        <v>24</v>
      </c>
      <c r="M52" s="4">
        <v>23</v>
      </c>
      <c r="N52" s="4">
        <v>23</v>
      </c>
      <c r="O52" s="4">
        <v>22</v>
      </c>
      <c r="P52" s="4">
        <v>21</v>
      </c>
      <c r="Q52" s="4">
        <v>22</v>
      </c>
      <c r="R52" s="11">
        <v>20</v>
      </c>
      <c r="T52" s="21">
        <v>24</v>
      </c>
      <c r="U52" s="1">
        <f t="shared" si="0"/>
        <v>20</v>
      </c>
    </row>
    <row r="53" spans="1:21" x14ac:dyDescent="0.25">
      <c r="A53" s="10" t="s">
        <v>56</v>
      </c>
      <c r="B53" s="4"/>
      <c r="C53" s="22">
        <v>-38.740299999999998</v>
      </c>
      <c r="D53" s="22">
        <v>-8.3222000000000005</v>
      </c>
      <c r="E53" s="5">
        <v>450.9264</v>
      </c>
      <c r="F53" s="5" t="str">
        <f>IF(U53&gt;=24,"Padrão","Provisória")</f>
        <v>Provisória</v>
      </c>
      <c r="G53" s="4">
        <v>17</v>
      </c>
      <c r="H53" s="4">
        <v>17</v>
      </c>
      <c r="I53" s="4">
        <v>16</v>
      </c>
      <c r="J53" s="4">
        <v>15</v>
      </c>
      <c r="K53" s="4">
        <v>16</v>
      </c>
      <c r="L53" s="4">
        <v>16</v>
      </c>
      <c r="M53" s="4">
        <v>16</v>
      </c>
      <c r="N53" s="4">
        <v>16</v>
      </c>
      <c r="O53" s="4">
        <v>16</v>
      </c>
      <c r="P53" s="4">
        <v>16</v>
      </c>
      <c r="Q53" s="4">
        <v>17</v>
      </c>
      <c r="R53" s="11">
        <v>17</v>
      </c>
      <c r="T53" s="21">
        <v>17</v>
      </c>
      <c r="U53" s="1">
        <f t="shared" si="0"/>
        <v>15</v>
      </c>
    </row>
    <row r="54" spans="1:21" x14ac:dyDescent="0.25">
      <c r="A54" s="10" t="s">
        <v>57</v>
      </c>
      <c r="B54" s="4"/>
      <c r="C54" s="22">
        <v>-35.2408</v>
      </c>
      <c r="D54" s="22">
        <v>-7.8510999999999997</v>
      </c>
      <c r="E54" s="5">
        <v>175.3552</v>
      </c>
      <c r="F54" s="5" t="str">
        <f>IF(U54&gt;=24,"Padrão","Provisória")</f>
        <v>Provisória</v>
      </c>
      <c r="G54" s="4">
        <v>22</v>
      </c>
      <c r="H54" s="4">
        <v>22</v>
      </c>
      <c r="I54" s="4">
        <v>24</v>
      </c>
      <c r="J54" s="4">
        <v>25</v>
      </c>
      <c r="K54" s="4">
        <v>24</v>
      </c>
      <c r="L54" s="4">
        <v>22</v>
      </c>
      <c r="M54" s="4">
        <v>24</v>
      </c>
      <c r="N54" s="4">
        <v>26</v>
      </c>
      <c r="O54" s="4">
        <v>26</v>
      </c>
      <c r="P54" s="4">
        <v>23</v>
      </c>
      <c r="Q54" s="4">
        <v>21</v>
      </c>
      <c r="R54" s="11">
        <v>21</v>
      </c>
      <c r="T54" s="21">
        <v>26</v>
      </c>
      <c r="U54" s="1">
        <f t="shared" si="0"/>
        <v>21</v>
      </c>
    </row>
    <row r="55" spans="1:21" x14ac:dyDescent="0.25">
      <c r="A55" s="10" t="s">
        <v>58</v>
      </c>
      <c r="B55" s="4"/>
      <c r="C55" s="22">
        <v>-35.967799999999997</v>
      </c>
      <c r="D55" s="22">
        <v>-8.2794000000000008</v>
      </c>
      <c r="E55" s="5">
        <v>536.69280000000003</v>
      </c>
      <c r="F55" s="5" t="str">
        <f>IF(U55&gt;=24,"Padrão","Provisória")</f>
        <v>Provisória</v>
      </c>
      <c r="G55" s="4">
        <v>22</v>
      </c>
      <c r="H55" s="4">
        <v>23</v>
      </c>
      <c r="I55" s="4">
        <v>22</v>
      </c>
      <c r="J55" s="4">
        <v>23</v>
      </c>
      <c r="K55" s="4">
        <v>23</v>
      </c>
      <c r="L55" s="4">
        <v>23</v>
      </c>
      <c r="M55" s="4">
        <v>23</v>
      </c>
      <c r="N55" s="4">
        <v>22</v>
      </c>
      <c r="O55" s="4">
        <v>22</v>
      </c>
      <c r="P55" s="4">
        <v>22</v>
      </c>
      <c r="Q55" s="4">
        <v>23</v>
      </c>
      <c r="R55" s="11">
        <v>21</v>
      </c>
      <c r="T55" s="21">
        <v>23</v>
      </c>
      <c r="U55" s="1">
        <f t="shared" si="0"/>
        <v>21</v>
      </c>
    </row>
    <row r="56" spans="1:21" x14ac:dyDescent="0.25">
      <c r="A56" s="10" t="s">
        <v>218</v>
      </c>
      <c r="B56" s="4"/>
      <c r="C56" s="22">
        <v>-35.915799999999997</v>
      </c>
      <c r="D56" s="22">
        <v>-8.2383000000000006</v>
      </c>
      <c r="E56" s="5">
        <v>608.45119999999997</v>
      </c>
      <c r="F56" s="5" t="str">
        <f>IF(U56&gt;=24,"Padrão","Provisória")</f>
        <v>Provisória</v>
      </c>
      <c r="G56" s="4">
        <v>26</v>
      </c>
      <c r="H56" s="4">
        <v>25</v>
      </c>
      <c r="I56" s="4">
        <v>24</v>
      </c>
      <c r="J56" s="4">
        <v>25</v>
      </c>
      <c r="K56" s="4">
        <v>25</v>
      </c>
      <c r="L56" s="4">
        <v>25</v>
      </c>
      <c r="M56" s="4">
        <v>26</v>
      </c>
      <c r="N56" s="4">
        <v>28</v>
      </c>
      <c r="O56" s="4">
        <v>25</v>
      </c>
      <c r="P56" s="4">
        <v>25</v>
      </c>
      <c r="Q56" s="4">
        <v>28</v>
      </c>
      <c r="R56" s="11">
        <v>23</v>
      </c>
      <c r="T56" s="21">
        <v>28</v>
      </c>
      <c r="U56" s="1">
        <f t="shared" si="0"/>
        <v>23</v>
      </c>
    </row>
    <row r="57" spans="1:21" x14ac:dyDescent="0.25">
      <c r="A57" s="10" t="s">
        <v>59</v>
      </c>
      <c r="B57" s="4"/>
      <c r="C57" s="22">
        <v>-35.725000000000001</v>
      </c>
      <c r="D57" s="22">
        <v>-7.7419000000000002</v>
      </c>
      <c r="E57" s="5">
        <v>427.84</v>
      </c>
      <c r="F57" s="5" t="str">
        <f>IF(U57&gt;=24,"Padrão","Provisória")</f>
        <v>Provisória</v>
      </c>
      <c r="G57" s="4">
        <v>11</v>
      </c>
      <c r="H57" s="4">
        <v>10</v>
      </c>
      <c r="I57" s="4">
        <v>13</v>
      </c>
      <c r="J57" s="4">
        <v>11</v>
      </c>
      <c r="K57" s="4">
        <v>13</v>
      </c>
      <c r="L57" s="4">
        <v>13</v>
      </c>
      <c r="M57" s="4">
        <v>11</v>
      </c>
      <c r="N57" s="4">
        <v>13</v>
      </c>
      <c r="O57" s="4">
        <v>11</v>
      </c>
      <c r="P57" s="4">
        <v>12</v>
      </c>
      <c r="Q57" s="4">
        <v>11</v>
      </c>
      <c r="R57" s="11">
        <v>10</v>
      </c>
      <c r="T57" s="21">
        <v>13</v>
      </c>
      <c r="U57" s="1">
        <f t="shared" si="0"/>
        <v>10</v>
      </c>
    </row>
    <row r="58" spans="1:21" x14ac:dyDescent="0.25">
      <c r="A58" s="12" t="s">
        <v>60</v>
      </c>
      <c r="B58" s="6"/>
      <c r="C58" s="22">
        <v>-35.708599999999997</v>
      </c>
      <c r="D58" s="22">
        <v>-8.6693999999999996</v>
      </c>
      <c r="E58" s="5">
        <v>151.3664</v>
      </c>
      <c r="F58" s="5" t="str">
        <f>IF(U58&gt;=24,"Padrão","Provisória")</f>
        <v>Provisória</v>
      </c>
      <c r="G58" s="4">
        <v>21</v>
      </c>
      <c r="H58" s="4">
        <v>20</v>
      </c>
      <c r="I58" s="4">
        <v>22</v>
      </c>
      <c r="J58" s="4">
        <v>17</v>
      </c>
      <c r="K58" s="4">
        <v>21</v>
      </c>
      <c r="L58" s="4">
        <v>20</v>
      </c>
      <c r="M58" s="4">
        <v>20</v>
      </c>
      <c r="N58" s="4">
        <v>21</v>
      </c>
      <c r="O58" s="4">
        <v>20</v>
      </c>
      <c r="P58" s="4">
        <v>19</v>
      </c>
      <c r="Q58" s="4">
        <v>20</v>
      </c>
      <c r="R58" s="11">
        <v>19</v>
      </c>
      <c r="T58" s="21">
        <v>22</v>
      </c>
      <c r="U58" s="1">
        <f t="shared" si="0"/>
        <v>17</v>
      </c>
    </row>
    <row r="59" spans="1:21" x14ac:dyDescent="0.25">
      <c r="A59" s="10" t="s">
        <v>61</v>
      </c>
      <c r="B59" s="4"/>
      <c r="C59" s="22">
        <v>-39.2361</v>
      </c>
      <c r="D59" s="22">
        <v>-7.7210999999999999</v>
      </c>
      <c r="E59" s="5">
        <v>548</v>
      </c>
      <c r="F59" s="5" t="str">
        <f>IF(U59&gt;=24,"Padrão","Provisória")</f>
        <v>Provisória</v>
      </c>
      <c r="G59" s="4">
        <v>27</v>
      </c>
      <c r="H59" s="4">
        <v>25</v>
      </c>
      <c r="I59" s="4">
        <v>26</v>
      </c>
      <c r="J59" s="4">
        <v>25</v>
      </c>
      <c r="K59" s="4">
        <v>27</v>
      </c>
      <c r="L59" s="4">
        <v>27</v>
      </c>
      <c r="M59" s="4">
        <v>25</v>
      </c>
      <c r="N59" s="4">
        <v>24</v>
      </c>
      <c r="O59" s="4">
        <v>23</v>
      </c>
      <c r="P59" s="4">
        <v>22</v>
      </c>
      <c r="Q59" s="4">
        <v>21</v>
      </c>
      <c r="R59" s="11">
        <v>21</v>
      </c>
      <c r="T59" s="21">
        <v>27</v>
      </c>
      <c r="U59" s="1">
        <f t="shared" si="0"/>
        <v>21</v>
      </c>
    </row>
    <row r="60" spans="1:21" x14ac:dyDescent="0.25">
      <c r="A60" s="10" t="s">
        <v>62</v>
      </c>
      <c r="B60" s="4"/>
      <c r="C60" s="22">
        <v>-35.213299999999997</v>
      </c>
      <c r="D60" s="22">
        <v>-7.9903000000000004</v>
      </c>
      <c r="E60" s="5">
        <v>143.64959999999999</v>
      </c>
      <c r="F60" s="5" t="str">
        <f>IF(U60&gt;=24,"Padrão","Provisória")</f>
        <v>Provisória</v>
      </c>
      <c r="G60" s="4">
        <v>18</v>
      </c>
      <c r="H60" s="4">
        <v>15</v>
      </c>
      <c r="I60" s="4">
        <v>18</v>
      </c>
      <c r="J60" s="4">
        <v>19</v>
      </c>
      <c r="K60" s="4">
        <v>17</v>
      </c>
      <c r="L60" s="4">
        <v>20</v>
      </c>
      <c r="M60" s="4">
        <v>17</v>
      </c>
      <c r="N60" s="4">
        <v>18</v>
      </c>
      <c r="O60" s="4">
        <v>16</v>
      </c>
      <c r="P60" s="4">
        <v>16</v>
      </c>
      <c r="Q60" s="4">
        <v>16</v>
      </c>
      <c r="R60" s="11">
        <v>16</v>
      </c>
      <c r="T60" s="21">
        <v>20</v>
      </c>
      <c r="U60" s="1">
        <f t="shared" si="0"/>
        <v>15</v>
      </c>
    </row>
    <row r="61" spans="1:21" x14ac:dyDescent="0.25">
      <c r="A61" s="10" t="s">
        <v>63</v>
      </c>
      <c r="B61" s="4"/>
      <c r="C61" s="22">
        <v>-35.459200000000003</v>
      </c>
      <c r="D61" s="22">
        <v>-8.2422000000000004</v>
      </c>
      <c r="E61" s="5">
        <v>475.07040000000001</v>
      </c>
      <c r="F61" s="5" t="str">
        <f>IF(U61&gt;=24,"Padrão","Provisória")</f>
        <v>Provisória</v>
      </c>
      <c r="G61" s="4">
        <v>22</v>
      </c>
      <c r="H61" s="4">
        <v>21</v>
      </c>
      <c r="I61" s="4">
        <v>23</v>
      </c>
      <c r="J61" s="4">
        <v>20</v>
      </c>
      <c r="K61" s="4">
        <v>22</v>
      </c>
      <c r="L61" s="4">
        <v>21</v>
      </c>
      <c r="M61" s="4">
        <v>22</v>
      </c>
      <c r="N61" s="4">
        <v>22</v>
      </c>
      <c r="O61" s="4">
        <v>22</v>
      </c>
      <c r="P61" s="4">
        <v>21</v>
      </c>
      <c r="Q61" s="4">
        <v>22</v>
      </c>
      <c r="R61" s="11">
        <v>21</v>
      </c>
      <c r="T61" s="21">
        <v>23</v>
      </c>
      <c r="U61" s="1">
        <f t="shared" si="0"/>
        <v>20</v>
      </c>
    </row>
    <row r="62" spans="1:21" x14ac:dyDescent="0.25">
      <c r="A62" s="10" t="s">
        <v>64</v>
      </c>
      <c r="B62" s="4"/>
      <c r="C62" s="22">
        <v>-35.095799999999997</v>
      </c>
      <c r="D62" s="22">
        <v>-7.5877999999999997</v>
      </c>
      <c r="E62" s="5">
        <v>134</v>
      </c>
      <c r="F62" s="5" t="str">
        <f>IF(U62&gt;=24,"Padrão","Provisória")</f>
        <v>Provisória</v>
      </c>
      <c r="G62" s="4">
        <v>18</v>
      </c>
      <c r="H62" s="4">
        <v>15</v>
      </c>
      <c r="I62" s="4">
        <v>19</v>
      </c>
      <c r="J62" s="4">
        <v>17</v>
      </c>
      <c r="K62" s="4">
        <v>18</v>
      </c>
      <c r="L62" s="4">
        <v>17</v>
      </c>
      <c r="M62" s="4">
        <v>17</v>
      </c>
      <c r="N62" s="4">
        <v>17</v>
      </c>
      <c r="O62" s="4">
        <v>16</v>
      </c>
      <c r="P62" s="4">
        <v>18</v>
      </c>
      <c r="Q62" s="4">
        <v>17</v>
      </c>
      <c r="R62" s="11">
        <v>17</v>
      </c>
      <c r="T62" s="21">
        <v>19</v>
      </c>
      <c r="U62" s="1">
        <f t="shared" si="0"/>
        <v>15</v>
      </c>
    </row>
    <row r="63" spans="1:21" x14ac:dyDescent="0.25">
      <c r="A63" s="10" t="s">
        <v>65</v>
      </c>
      <c r="B63" s="4"/>
      <c r="C63" s="22">
        <v>-36.328299999999999</v>
      </c>
      <c r="D63" s="22">
        <v>-9.1286000000000005</v>
      </c>
      <c r="E63" s="5">
        <v>399.12</v>
      </c>
      <c r="F63" s="5" t="str">
        <f>IF(U63&gt;=24,"Padrão","Provisória")</f>
        <v>Padrão</v>
      </c>
      <c r="G63" s="4">
        <v>27</v>
      </c>
      <c r="H63" s="4">
        <v>25</v>
      </c>
      <c r="I63" s="4">
        <v>27</v>
      </c>
      <c r="J63" s="4">
        <v>27</v>
      </c>
      <c r="K63" s="4">
        <v>27</v>
      </c>
      <c r="L63" s="4">
        <v>27</v>
      </c>
      <c r="M63" s="4">
        <v>26</v>
      </c>
      <c r="N63" s="4">
        <v>28</v>
      </c>
      <c r="O63" s="4">
        <v>26</v>
      </c>
      <c r="P63" s="4">
        <v>27</v>
      </c>
      <c r="Q63" s="4">
        <v>28</v>
      </c>
      <c r="R63" s="11">
        <v>28</v>
      </c>
      <c r="T63" s="21">
        <v>28</v>
      </c>
      <c r="U63" s="1">
        <f t="shared" si="0"/>
        <v>25</v>
      </c>
    </row>
    <row r="64" spans="1:21" x14ac:dyDescent="0.25">
      <c r="A64" s="10" t="s">
        <v>66</v>
      </c>
      <c r="B64" s="4"/>
      <c r="C64" s="22">
        <v>-35.514400000000002</v>
      </c>
      <c r="D64" s="22">
        <v>-8.5028000000000006</v>
      </c>
      <c r="E64" s="5">
        <v>195.2</v>
      </c>
      <c r="F64" s="5" t="str">
        <f>IF(U64&gt;=24,"Padrão","Provisória")</f>
        <v>Padrão</v>
      </c>
      <c r="G64" s="4">
        <v>29</v>
      </c>
      <c r="H64" s="4">
        <v>27</v>
      </c>
      <c r="I64" s="4">
        <v>28</v>
      </c>
      <c r="J64" s="4">
        <v>28</v>
      </c>
      <c r="K64" s="4">
        <v>29</v>
      </c>
      <c r="L64" s="4">
        <v>27</v>
      </c>
      <c r="M64" s="4">
        <v>25</v>
      </c>
      <c r="N64" s="4">
        <v>26</v>
      </c>
      <c r="O64" s="4">
        <v>24</v>
      </c>
      <c r="P64" s="4">
        <v>25</v>
      </c>
      <c r="Q64" s="4">
        <v>26</v>
      </c>
      <c r="R64" s="11">
        <v>27</v>
      </c>
      <c r="T64" s="21">
        <v>29</v>
      </c>
      <c r="U64" s="1">
        <f t="shared" si="0"/>
        <v>24</v>
      </c>
    </row>
    <row r="65" spans="1:21" x14ac:dyDescent="0.25">
      <c r="A65" s="10" t="s">
        <v>67</v>
      </c>
      <c r="B65" s="4"/>
      <c r="C65" s="22">
        <v>-35.700600000000001</v>
      </c>
      <c r="D65" s="22">
        <v>-8.0044000000000004</v>
      </c>
      <c r="E65" s="5">
        <v>385.74880000000002</v>
      </c>
      <c r="F65" s="5" t="str">
        <f>IF(U65&gt;=24,"Padrão","Provisória")</f>
        <v>Provisória</v>
      </c>
      <c r="G65" s="4">
        <v>17</v>
      </c>
      <c r="H65" s="4">
        <v>16</v>
      </c>
      <c r="I65" s="4">
        <v>17</v>
      </c>
      <c r="J65" s="4">
        <v>17</v>
      </c>
      <c r="K65" s="4">
        <v>17</v>
      </c>
      <c r="L65" s="4">
        <v>18</v>
      </c>
      <c r="M65" s="4">
        <v>16</v>
      </c>
      <c r="N65" s="4">
        <v>18</v>
      </c>
      <c r="O65" s="4">
        <v>16</v>
      </c>
      <c r="P65" s="4">
        <v>16</v>
      </c>
      <c r="Q65" s="4">
        <v>17</v>
      </c>
      <c r="R65" s="11">
        <v>15</v>
      </c>
      <c r="T65" s="21">
        <v>18</v>
      </c>
      <c r="U65" s="1">
        <f t="shared" si="0"/>
        <v>15</v>
      </c>
    </row>
    <row r="66" spans="1:21" x14ac:dyDescent="0.25">
      <c r="A66" s="10" t="s">
        <v>68</v>
      </c>
      <c r="B66" s="4"/>
      <c r="C66" s="22">
        <v>-35.951099999999997</v>
      </c>
      <c r="D66" s="22">
        <v>-8.6038999999999994</v>
      </c>
      <c r="E66" s="5">
        <v>405.9984</v>
      </c>
      <c r="F66" s="5" t="str">
        <f>IF(U66&gt;=24,"Padrão","Provisória")</f>
        <v>Provisória</v>
      </c>
      <c r="G66" s="4">
        <v>22</v>
      </c>
      <c r="H66" s="4">
        <v>20</v>
      </c>
      <c r="I66" s="4">
        <v>23</v>
      </c>
      <c r="J66" s="4">
        <v>21</v>
      </c>
      <c r="K66" s="4">
        <v>22</v>
      </c>
      <c r="L66" s="4">
        <v>21</v>
      </c>
      <c r="M66" s="4">
        <v>20</v>
      </c>
      <c r="N66" s="4">
        <v>21</v>
      </c>
      <c r="O66" s="4">
        <v>22</v>
      </c>
      <c r="P66" s="4">
        <v>20</v>
      </c>
      <c r="Q66" s="4">
        <v>20</v>
      </c>
      <c r="R66" s="11">
        <v>20</v>
      </c>
      <c r="T66" s="21">
        <v>23</v>
      </c>
      <c r="U66" s="1">
        <f t="shared" si="0"/>
        <v>20</v>
      </c>
    </row>
    <row r="67" spans="1:21" x14ac:dyDescent="0.25">
      <c r="A67" s="10" t="s">
        <v>69</v>
      </c>
      <c r="B67" s="4"/>
      <c r="C67" s="22">
        <v>-37.645000000000003</v>
      </c>
      <c r="D67" s="22">
        <v>-8.0863999999999994</v>
      </c>
      <c r="E67" s="5">
        <v>538.08000000000004</v>
      </c>
      <c r="F67" s="5" t="str">
        <f>IF(U67&gt;=24,"Padrão","Provisória")</f>
        <v>Provisória</v>
      </c>
      <c r="G67" s="4">
        <v>24</v>
      </c>
      <c r="H67" s="4">
        <v>22</v>
      </c>
      <c r="I67" s="4">
        <v>24</v>
      </c>
      <c r="J67" s="4">
        <v>23</v>
      </c>
      <c r="K67" s="4">
        <v>23</v>
      </c>
      <c r="L67" s="4">
        <v>24</v>
      </c>
      <c r="M67" s="4">
        <v>23</v>
      </c>
      <c r="N67" s="4">
        <v>23</v>
      </c>
      <c r="O67" s="4">
        <v>22</v>
      </c>
      <c r="P67" s="4">
        <v>23</v>
      </c>
      <c r="Q67" s="4">
        <v>23</v>
      </c>
      <c r="R67" s="11">
        <v>23</v>
      </c>
      <c r="T67" s="21">
        <v>24</v>
      </c>
      <c r="U67" s="1">
        <f t="shared" ref="U67:U129" si="1">MIN(G67:R67)</f>
        <v>22</v>
      </c>
    </row>
    <row r="68" spans="1:21" x14ac:dyDescent="0.25">
      <c r="A68" s="10" t="s">
        <v>70</v>
      </c>
      <c r="B68" s="4"/>
      <c r="C68" s="22">
        <v>-40.767200000000003</v>
      </c>
      <c r="D68" s="22">
        <v>-8.4494000000000007</v>
      </c>
      <c r="E68" s="5">
        <v>493.92</v>
      </c>
      <c r="F68" s="5" t="str">
        <f>IF(U68&gt;=24,"Padrão","Provisória")</f>
        <v>Provisória</v>
      </c>
      <c r="G68" s="4">
        <v>20</v>
      </c>
      <c r="H68" s="4">
        <v>20</v>
      </c>
      <c r="I68" s="4">
        <v>20</v>
      </c>
      <c r="J68" s="4">
        <v>19</v>
      </c>
      <c r="K68" s="4">
        <v>22</v>
      </c>
      <c r="L68" s="4">
        <v>18</v>
      </c>
      <c r="M68" s="4">
        <v>18</v>
      </c>
      <c r="N68" s="4">
        <v>19</v>
      </c>
      <c r="O68" s="4">
        <v>19</v>
      </c>
      <c r="P68" s="4">
        <v>20</v>
      </c>
      <c r="Q68" s="4">
        <v>20</v>
      </c>
      <c r="R68" s="11">
        <v>19</v>
      </c>
      <c r="T68" s="21">
        <v>22</v>
      </c>
      <c r="U68" s="1">
        <f t="shared" si="1"/>
        <v>18</v>
      </c>
    </row>
    <row r="69" spans="1:21" x14ac:dyDescent="0.25">
      <c r="A69" s="10" t="s">
        <v>219</v>
      </c>
      <c r="B69" s="4"/>
      <c r="C69" s="22">
        <v>-40.414700000000003</v>
      </c>
      <c r="D69" s="22">
        <v>-8.5106000000000002</v>
      </c>
      <c r="E69" s="5">
        <v>419.21440000000001</v>
      </c>
      <c r="F69" s="5" t="str">
        <f>IF(U69&gt;=24,"Padrão","Provisória")</f>
        <v>Provisória</v>
      </c>
      <c r="G69" s="4">
        <v>19</v>
      </c>
      <c r="H69" s="4">
        <v>17</v>
      </c>
      <c r="I69" s="4">
        <v>20</v>
      </c>
      <c r="J69" s="4">
        <v>17</v>
      </c>
      <c r="K69" s="4">
        <v>20</v>
      </c>
      <c r="L69" s="4">
        <v>19</v>
      </c>
      <c r="M69" s="4">
        <v>19</v>
      </c>
      <c r="N69" s="4">
        <v>18</v>
      </c>
      <c r="O69" s="4">
        <v>17</v>
      </c>
      <c r="P69" s="4">
        <v>17</v>
      </c>
      <c r="Q69" s="4">
        <v>19</v>
      </c>
      <c r="R69" s="11">
        <v>18</v>
      </c>
      <c r="T69" s="21">
        <v>20</v>
      </c>
      <c r="U69" s="1">
        <f t="shared" si="1"/>
        <v>17</v>
      </c>
    </row>
    <row r="70" spans="1:21" x14ac:dyDescent="0.25">
      <c r="A70" s="12" t="s">
        <v>71</v>
      </c>
      <c r="B70" s="6"/>
      <c r="C70" s="22">
        <v>-35.2333</v>
      </c>
      <c r="D70" s="22">
        <v>-8.3666999999999998</v>
      </c>
      <c r="E70" s="5">
        <v>89.105599999999995</v>
      </c>
      <c r="F70" s="5" t="str">
        <f>IF(U70&gt;=24,"Padrão","Provisória")</f>
        <v>Provisória</v>
      </c>
      <c r="G70" s="4">
        <v>17</v>
      </c>
      <c r="H70" s="4">
        <v>16</v>
      </c>
      <c r="I70" s="4">
        <v>16</v>
      </c>
      <c r="J70" s="4">
        <v>15</v>
      </c>
      <c r="K70" s="4">
        <v>15</v>
      </c>
      <c r="L70" s="4">
        <v>16</v>
      </c>
      <c r="M70" s="4">
        <v>16</v>
      </c>
      <c r="N70" s="4">
        <v>16</v>
      </c>
      <c r="O70" s="4">
        <v>16</v>
      </c>
      <c r="P70" s="4">
        <v>16</v>
      </c>
      <c r="Q70" s="4">
        <v>15</v>
      </c>
      <c r="R70" s="11">
        <v>15</v>
      </c>
      <c r="T70" s="21">
        <v>17</v>
      </c>
      <c r="U70" s="1">
        <f t="shared" si="1"/>
        <v>15</v>
      </c>
    </row>
    <row r="71" spans="1:21" x14ac:dyDescent="0.25">
      <c r="A71" s="12" t="s">
        <v>72</v>
      </c>
      <c r="B71" s="6"/>
      <c r="C71" s="22">
        <v>-39.732199999999999</v>
      </c>
      <c r="D71" s="22">
        <v>-7.5327999999999999</v>
      </c>
      <c r="E71" s="5">
        <v>372.93279999999999</v>
      </c>
      <c r="F71" s="5" t="str">
        <f>IF(U71&gt;=24,"Padrão","Provisória")</f>
        <v>Padrão</v>
      </c>
      <c r="G71" s="4">
        <v>26</v>
      </c>
      <c r="H71" s="4">
        <v>27</v>
      </c>
      <c r="I71" s="4">
        <v>26</v>
      </c>
      <c r="J71" s="4">
        <v>26</v>
      </c>
      <c r="K71" s="4">
        <v>29</v>
      </c>
      <c r="L71" s="4">
        <v>29</v>
      </c>
      <c r="M71" s="4">
        <v>26</v>
      </c>
      <c r="N71" s="4">
        <v>27</v>
      </c>
      <c r="O71" s="4">
        <v>27</v>
      </c>
      <c r="P71" s="4">
        <v>29</v>
      </c>
      <c r="Q71" s="4">
        <v>28</v>
      </c>
      <c r="R71" s="11">
        <v>26</v>
      </c>
      <c r="T71" s="21">
        <v>29</v>
      </c>
      <c r="U71" s="1">
        <f t="shared" si="1"/>
        <v>26</v>
      </c>
    </row>
    <row r="72" spans="1:21" x14ac:dyDescent="0.25">
      <c r="A72" s="10" t="s">
        <v>73</v>
      </c>
      <c r="B72" s="4"/>
      <c r="C72" s="22">
        <v>-35.388599999999997</v>
      </c>
      <c r="D72" s="22">
        <v>-7.9555999999999996</v>
      </c>
      <c r="E72" s="5">
        <v>153.72</v>
      </c>
      <c r="F72" s="5" t="str">
        <f>IF(U72&gt;=24,"Padrão","Provisória")</f>
        <v>Provisória</v>
      </c>
      <c r="G72" s="4">
        <v>20</v>
      </c>
      <c r="H72" s="4">
        <v>18</v>
      </c>
      <c r="I72" s="4">
        <v>21</v>
      </c>
      <c r="J72" s="4">
        <v>20</v>
      </c>
      <c r="K72" s="4">
        <v>20</v>
      </c>
      <c r="L72" s="4">
        <v>20</v>
      </c>
      <c r="M72" s="4">
        <v>20</v>
      </c>
      <c r="N72" s="4">
        <v>20</v>
      </c>
      <c r="O72" s="4">
        <v>18</v>
      </c>
      <c r="P72" s="4">
        <v>20</v>
      </c>
      <c r="Q72" s="4">
        <v>20</v>
      </c>
      <c r="R72" s="11">
        <v>18</v>
      </c>
      <c r="T72" s="21">
        <v>21</v>
      </c>
      <c r="U72" s="1">
        <f t="shared" si="1"/>
        <v>18</v>
      </c>
    </row>
    <row r="73" spans="1:21" x14ac:dyDescent="0.25">
      <c r="A73" s="10" t="s">
        <v>74</v>
      </c>
      <c r="B73" s="4"/>
      <c r="C73" s="22">
        <v>-32.430799999999998</v>
      </c>
      <c r="D73" s="22">
        <v>-3.8485999999999998</v>
      </c>
      <c r="E73" s="5">
        <v>49.684800000000003</v>
      </c>
      <c r="F73" s="5" t="str">
        <f>IF(U73&gt;=24,"Padrão","Provisória")</f>
        <v>Provisória</v>
      </c>
      <c r="G73" s="4">
        <v>14</v>
      </c>
      <c r="H73" s="4">
        <v>14</v>
      </c>
      <c r="I73" s="4">
        <v>13</v>
      </c>
      <c r="J73" s="4">
        <v>12</v>
      </c>
      <c r="K73" s="4">
        <v>13</v>
      </c>
      <c r="L73" s="4">
        <v>13</v>
      </c>
      <c r="M73" s="4">
        <v>11</v>
      </c>
      <c r="N73" s="4">
        <v>11</v>
      </c>
      <c r="O73" s="4">
        <v>13</v>
      </c>
      <c r="P73" s="4">
        <v>13</v>
      </c>
      <c r="Q73" s="4">
        <v>13</v>
      </c>
      <c r="R73" s="11">
        <v>14</v>
      </c>
      <c r="T73" s="21">
        <v>14</v>
      </c>
      <c r="U73" s="1">
        <f t="shared" si="1"/>
        <v>11</v>
      </c>
    </row>
    <row r="74" spans="1:21" x14ac:dyDescent="0.25">
      <c r="A74" s="10" t="s">
        <v>75</v>
      </c>
      <c r="B74" s="4"/>
      <c r="C74" s="22">
        <v>-35.238599999999998</v>
      </c>
      <c r="D74" s="22">
        <v>-7.4461000000000004</v>
      </c>
      <c r="E74" s="5">
        <v>91.921599999999998</v>
      </c>
      <c r="F74" s="5" t="str">
        <f>IF(U74&gt;=24,"Padrão","Provisória")</f>
        <v>Provisória</v>
      </c>
      <c r="G74" s="4">
        <v>18</v>
      </c>
      <c r="H74" s="4">
        <v>18</v>
      </c>
      <c r="I74" s="4">
        <v>18</v>
      </c>
      <c r="J74" s="4">
        <v>18</v>
      </c>
      <c r="K74" s="4">
        <v>20</v>
      </c>
      <c r="L74" s="4">
        <v>20</v>
      </c>
      <c r="M74" s="4">
        <v>19</v>
      </c>
      <c r="N74" s="4">
        <v>18</v>
      </c>
      <c r="O74" s="4">
        <v>19</v>
      </c>
      <c r="P74" s="4">
        <v>19</v>
      </c>
      <c r="Q74" s="4">
        <v>20</v>
      </c>
      <c r="R74" s="11">
        <v>17</v>
      </c>
      <c r="T74" s="21">
        <v>20</v>
      </c>
      <c r="U74" s="1">
        <f t="shared" si="1"/>
        <v>17</v>
      </c>
    </row>
    <row r="75" spans="1:21" x14ac:dyDescent="0.25">
      <c r="A75" s="10" t="s">
        <v>76</v>
      </c>
      <c r="B75" s="4"/>
      <c r="C75" s="22">
        <v>-37.9739</v>
      </c>
      <c r="D75" s="22">
        <v>-7.8669000000000002</v>
      </c>
      <c r="E75" s="5">
        <v>480.88</v>
      </c>
      <c r="F75" s="5" t="str">
        <f>IF(U75&gt;=24,"Padrão","Provisória")</f>
        <v>Padrão</v>
      </c>
      <c r="G75" s="4">
        <v>27</v>
      </c>
      <c r="H75" s="4">
        <v>26</v>
      </c>
      <c r="I75" s="4">
        <v>27</v>
      </c>
      <c r="J75" s="4">
        <v>24</v>
      </c>
      <c r="K75" s="4">
        <v>27</v>
      </c>
      <c r="L75" s="4">
        <v>27</v>
      </c>
      <c r="M75" s="4">
        <v>27</v>
      </c>
      <c r="N75" s="4">
        <v>27</v>
      </c>
      <c r="O75" s="4">
        <v>27</v>
      </c>
      <c r="P75" s="4">
        <v>27</v>
      </c>
      <c r="Q75" s="4">
        <v>27</v>
      </c>
      <c r="R75" s="11">
        <v>27</v>
      </c>
      <c r="T75" s="21">
        <v>27</v>
      </c>
      <c r="U75" s="1">
        <f t="shared" si="1"/>
        <v>24</v>
      </c>
    </row>
    <row r="76" spans="1:21" x14ac:dyDescent="0.25">
      <c r="A76" s="10" t="s">
        <v>220</v>
      </c>
      <c r="B76" s="4"/>
      <c r="C76" s="22">
        <v>-38.566699999999997</v>
      </c>
      <c r="D76" s="22">
        <v>-8.6166999999999998</v>
      </c>
      <c r="E76" s="5">
        <v>318.09120000000001</v>
      </c>
      <c r="F76" s="5" t="str">
        <f>IF(U76&gt;=24,"Padrão","Provisória")</f>
        <v>Padrão</v>
      </c>
      <c r="G76" s="4">
        <v>27</v>
      </c>
      <c r="H76" s="4">
        <v>26</v>
      </c>
      <c r="I76" s="4">
        <v>25</v>
      </c>
      <c r="J76" s="4">
        <v>27</v>
      </c>
      <c r="K76" s="4">
        <v>27</v>
      </c>
      <c r="L76" s="4">
        <v>27</v>
      </c>
      <c r="M76" s="4">
        <v>27</v>
      </c>
      <c r="N76" s="4">
        <v>27</v>
      </c>
      <c r="O76" s="4">
        <v>26</v>
      </c>
      <c r="P76" s="4">
        <v>28</v>
      </c>
      <c r="Q76" s="4">
        <v>28</v>
      </c>
      <c r="R76" s="11">
        <v>28</v>
      </c>
      <c r="T76" s="21">
        <v>28</v>
      </c>
      <c r="U76" s="1">
        <f t="shared" si="1"/>
        <v>25</v>
      </c>
    </row>
    <row r="77" spans="1:21" x14ac:dyDescent="0.25">
      <c r="A77" s="10" t="s">
        <v>221</v>
      </c>
      <c r="B77" s="4"/>
      <c r="C77" s="22">
        <v>-38.575600000000001</v>
      </c>
      <c r="D77" s="22">
        <v>-8.6013999999999999</v>
      </c>
      <c r="E77" s="5">
        <v>322.96640000000002</v>
      </c>
      <c r="F77" s="5" t="str">
        <f>IF(U77&gt;=24,"Padrão","Provisória")</f>
        <v>Padrão</v>
      </c>
      <c r="G77" s="4">
        <v>27</v>
      </c>
      <c r="H77" s="4">
        <v>27</v>
      </c>
      <c r="I77" s="4">
        <v>27</v>
      </c>
      <c r="J77" s="4">
        <v>26</v>
      </c>
      <c r="K77" s="4">
        <v>27</v>
      </c>
      <c r="L77" s="4">
        <v>27</v>
      </c>
      <c r="M77" s="4">
        <v>26</v>
      </c>
      <c r="N77" s="4">
        <v>27</v>
      </c>
      <c r="O77" s="4">
        <v>26</v>
      </c>
      <c r="P77" s="4">
        <v>27</v>
      </c>
      <c r="Q77" s="4">
        <v>26</v>
      </c>
      <c r="R77" s="11">
        <v>26</v>
      </c>
      <c r="T77" s="21">
        <v>27</v>
      </c>
      <c r="U77" s="1">
        <f t="shared" si="1"/>
        <v>26</v>
      </c>
    </row>
    <row r="78" spans="1:21" x14ac:dyDescent="0.25">
      <c r="A78" s="10" t="s">
        <v>77</v>
      </c>
      <c r="B78" s="4"/>
      <c r="C78" s="22">
        <v>-35.846899999999998</v>
      </c>
      <c r="D78" s="22">
        <v>-7.9347000000000003</v>
      </c>
      <c r="E78" s="5">
        <v>396</v>
      </c>
      <c r="F78" s="5" t="str">
        <f>IF(U78&gt;=24,"Padrão","Provisória")</f>
        <v>Padrão</v>
      </c>
      <c r="G78" s="4">
        <v>29</v>
      </c>
      <c r="H78" s="4">
        <v>27</v>
      </c>
      <c r="I78" s="4">
        <v>30</v>
      </c>
      <c r="J78" s="4">
        <v>30</v>
      </c>
      <c r="K78" s="4">
        <v>30</v>
      </c>
      <c r="L78" s="4">
        <v>29</v>
      </c>
      <c r="M78" s="4">
        <v>29</v>
      </c>
      <c r="N78" s="4">
        <v>30</v>
      </c>
      <c r="O78" s="4">
        <v>29</v>
      </c>
      <c r="P78" s="4">
        <v>29</v>
      </c>
      <c r="Q78" s="4">
        <v>30</v>
      </c>
      <c r="R78" s="11">
        <v>29</v>
      </c>
      <c r="T78" s="21">
        <v>30</v>
      </c>
      <c r="U78" s="1">
        <f t="shared" si="1"/>
        <v>27</v>
      </c>
    </row>
    <row r="79" spans="1:21" x14ac:dyDescent="0.25">
      <c r="A79" s="10" t="s">
        <v>78</v>
      </c>
      <c r="B79" s="4"/>
      <c r="C79" s="22">
        <v>-35.387799999999999</v>
      </c>
      <c r="D79" s="22">
        <v>-8.5816999999999997</v>
      </c>
      <c r="E79" s="5">
        <v>85.0304</v>
      </c>
      <c r="F79" s="5" t="str">
        <f>IF(U79&gt;=24,"Padrão","Provisória")</f>
        <v>Provisória</v>
      </c>
      <c r="G79" s="4">
        <v>19</v>
      </c>
      <c r="H79" s="4">
        <v>18</v>
      </c>
      <c r="I79" s="4">
        <v>18</v>
      </c>
      <c r="J79" s="4">
        <v>18</v>
      </c>
      <c r="K79" s="4">
        <v>20</v>
      </c>
      <c r="L79" s="4">
        <v>20</v>
      </c>
      <c r="M79" s="4">
        <v>20</v>
      </c>
      <c r="N79" s="4">
        <v>19</v>
      </c>
      <c r="O79" s="4">
        <v>20</v>
      </c>
      <c r="P79" s="4">
        <v>20</v>
      </c>
      <c r="Q79" s="4">
        <v>21</v>
      </c>
      <c r="R79" s="11">
        <v>20</v>
      </c>
      <c r="T79" s="21">
        <v>21</v>
      </c>
      <c r="U79" s="1">
        <f t="shared" si="1"/>
        <v>18</v>
      </c>
    </row>
    <row r="80" spans="1:21" x14ac:dyDescent="0.25">
      <c r="A80" s="10" t="s">
        <v>79</v>
      </c>
      <c r="B80" s="4"/>
      <c r="C80" s="22">
        <v>-36.4878</v>
      </c>
      <c r="D80" s="22">
        <v>-8.8833000000000002</v>
      </c>
      <c r="E80" s="5">
        <v>867.38080000000002</v>
      </c>
      <c r="F80" s="5" t="str">
        <f>IF(U80&gt;=24,"Padrão","Provisória")</f>
        <v>Padrão</v>
      </c>
      <c r="G80" s="4">
        <v>27</v>
      </c>
      <c r="H80" s="4">
        <v>27</v>
      </c>
      <c r="I80" s="4">
        <v>28</v>
      </c>
      <c r="J80" s="4">
        <v>27</v>
      </c>
      <c r="K80" s="4">
        <v>28</v>
      </c>
      <c r="L80" s="4">
        <v>28</v>
      </c>
      <c r="M80" s="4">
        <v>26</v>
      </c>
      <c r="N80" s="4">
        <v>28</v>
      </c>
      <c r="O80" s="4">
        <v>26</v>
      </c>
      <c r="P80" s="4">
        <v>27</v>
      </c>
      <c r="Q80" s="4">
        <v>27</v>
      </c>
      <c r="R80" s="11">
        <v>27</v>
      </c>
      <c r="T80" s="21">
        <v>28</v>
      </c>
      <c r="U80" s="1">
        <f t="shared" si="1"/>
        <v>26</v>
      </c>
    </row>
    <row r="81" spans="1:21" x14ac:dyDescent="0.25">
      <c r="A81" s="10" t="s">
        <v>80</v>
      </c>
      <c r="B81" s="4"/>
      <c r="C81" s="22">
        <v>-35.272799999999997</v>
      </c>
      <c r="D81" s="22">
        <v>-8.0111000000000008</v>
      </c>
      <c r="E81" s="5">
        <v>154.08320000000001</v>
      </c>
      <c r="F81" s="5" t="str">
        <f>IF(U81&gt;=24,"Padrão","Provisória")</f>
        <v>Provisória</v>
      </c>
      <c r="G81" s="4">
        <v>24</v>
      </c>
      <c r="H81" s="4">
        <v>23</v>
      </c>
      <c r="I81" s="4">
        <v>25</v>
      </c>
      <c r="J81" s="4">
        <v>22</v>
      </c>
      <c r="K81" s="4">
        <v>22</v>
      </c>
      <c r="L81" s="4">
        <v>24</v>
      </c>
      <c r="M81" s="4">
        <v>21</v>
      </c>
      <c r="N81" s="4">
        <v>22</v>
      </c>
      <c r="O81" s="4">
        <v>23</v>
      </c>
      <c r="P81" s="4">
        <v>24</v>
      </c>
      <c r="Q81" s="4">
        <v>24</v>
      </c>
      <c r="R81" s="11">
        <v>21</v>
      </c>
      <c r="T81" s="21">
        <v>25</v>
      </c>
      <c r="U81" s="1">
        <f t="shared" si="1"/>
        <v>21</v>
      </c>
    </row>
    <row r="82" spans="1:21" x14ac:dyDescent="0.25">
      <c r="A82" s="10" t="s">
        <v>81</v>
      </c>
      <c r="B82" s="4"/>
      <c r="C82" s="22">
        <v>-34.948900000000002</v>
      </c>
      <c r="D82" s="22">
        <v>-7.6441999999999997</v>
      </c>
      <c r="E82" s="5">
        <v>84.92</v>
      </c>
      <c r="F82" s="5" t="str">
        <f>IF(U82&gt;=24,"Padrão","Provisória")</f>
        <v>Provisória</v>
      </c>
      <c r="G82" s="4">
        <v>23</v>
      </c>
      <c r="H82" s="4">
        <v>21</v>
      </c>
      <c r="I82" s="4">
        <v>24</v>
      </c>
      <c r="J82" s="4">
        <v>21</v>
      </c>
      <c r="K82" s="4">
        <v>23</v>
      </c>
      <c r="L82" s="4">
        <v>23</v>
      </c>
      <c r="M82" s="4">
        <v>22</v>
      </c>
      <c r="N82" s="4">
        <v>22</v>
      </c>
      <c r="O82" s="4">
        <v>22</v>
      </c>
      <c r="P82" s="4">
        <v>22</v>
      </c>
      <c r="Q82" s="4">
        <v>24</v>
      </c>
      <c r="R82" s="11">
        <v>23</v>
      </c>
      <c r="T82" s="21">
        <v>24</v>
      </c>
      <c r="U82" s="1">
        <f t="shared" si="1"/>
        <v>21</v>
      </c>
    </row>
    <row r="83" spans="1:21" x14ac:dyDescent="0.25">
      <c r="A83" s="10" t="s">
        <v>82</v>
      </c>
      <c r="B83" s="4"/>
      <c r="C83" s="22">
        <v>-39.6158</v>
      </c>
      <c r="D83" s="22">
        <v>-7.7172000000000001</v>
      </c>
      <c r="E83" s="5">
        <v>448.01920000000001</v>
      </c>
      <c r="F83" s="5" t="str">
        <f>IF(U83&gt;=24,"Padrão","Provisória")</f>
        <v>Provisória</v>
      </c>
      <c r="G83" s="4">
        <v>21</v>
      </c>
      <c r="H83" s="4">
        <v>21</v>
      </c>
      <c r="I83" s="4">
        <v>21</v>
      </c>
      <c r="J83" s="4">
        <v>21</v>
      </c>
      <c r="K83" s="4">
        <v>23</v>
      </c>
      <c r="L83" s="4">
        <v>22</v>
      </c>
      <c r="M83" s="4">
        <v>21</v>
      </c>
      <c r="N83" s="4">
        <v>21</v>
      </c>
      <c r="O83" s="4">
        <v>20</v>
      </c>
      <c r="P83" s="4">
        <v>21</v>
      </c>
      <c r="Q83" s="4">
        <v>21</v>
      </c>
      <c r="R83" s="11">
        <v>21</v>
      </c>
      <c r="T83" s="21">
        <v>23</v>
      </c>
      <c r="U83" s="1">
        <f t="shared" si="1"/>
        <v>20</v>
      </c>
    </row>
    <row r="84" spans="1:21" x14ac:dyDescent="0.25">
      <c r="A84" s="10" t="s">
        <v>83</v>
      </c>
      <c r="B84" s="4"/>
      <c r="C84" s="22">
        <v>-35.543100000000003</v>
      </c>
      <c r="D84" s="22">
        <v>-8.2005999999999997</v>
      </c>
      <c r="E84" s="5">
        <v>486.9744</v>
      </c>
      <c r="F84" s="5" t="str">
        <f>IF(U84&gt;=24,"Padrão","Provisória")</f>
        <v>Provisória</v>
      </c>
      <c r="G84" s="4">
        <v>21</v>
      </c>
      <c r="H84" s="4">
        <v>21</v>
      </c>
      <c r="I84" s="4">
        <v>21</v>
      </c>
      <c r="J84" s="4">
        <v>19</v>
      </c>
      <c r="K84" s="4">
        <v>21</v>
      </c>
      <c r="L84" s="4">
        <v>22</v>
      </c>
      <c r="M84" s="4">
        <v>21</v>
      </c>
      <c r="N84" s="4">
        <v>22</v>
      </c>
      <c r="O84" s="4">
        <v>22</v>
      </c>
      <c r="P84" s="4">
        <v>22</v>
      </c>
      <c r="Q84" s="4">
        <v>21</v>
      </c>
      <c r="R84" s="11">
        <v>20</v>
      </c>
      <c r="T84" s="21">
        <v>22</v>
      </c>
      <c r="U84" s="1">
        <f t="shared" si="1"/>
        <v>19</v>
      </c>
    </row>
    <row r="85" spans="1:21" x14ac:dyDescent="0.25">
      <c r="A85" s="10" t="s">
        <v>84</v>
      </c>
      <c r="B85" s="4"/>
      <c r="C85" s="22">
        <v>-36.843899999999998</v>
      </c>
      <c r="D85" s="22">
        <v>-9.0350000000000001</v>
      </c>
      <c r="E85" s="5">
        <v>537.88</v>
      </c>
      <c r="F85" s="5" t="str">
        <f>IF(U85&gt;=24,"Padrão","Provisória")</f>
        <v>Provisória</v>
      </c>
      <c r="G85" s="4">
        <v>22</v>
      </c>
      <c r="H85" s="4">
        <v>21</v>
      </c>
      <c r="I85" s="4">
        <v>23</v>
      </c>
      <c r="J85" s="4">
        <v>23</v>
      </c>
      <c r="K85" s="4">
        <v>25</v>
      </c>
      <c r="L85" s="4">
        <v>26</v>
      </c>
      <c r="M85" s="4">
        <v>24</v>
      </c>
      <c r="N85" s="4">
        <v>22</v>
      </c>
      <c r="O85" s="4">
        <v>21</v>
      </c>
      <c r="P85" s="4">
        <v>23</v>
      </c>
      <c r="Q85" s="4">
        <v>23</v>
      </c>
      <c r="R85" s="11">
        <v>21</v>
      </c>
      <c r="T85" s="21">
        <v>26</v>
      </c>
      <c r="U85" s="1">
        <f t="shared" si="1"/>
        <v>21</v>
      </c>
    </row>
    <row r="86" spans="1:21" x14ac:dyDescent="0.25">
      <c r="A86" s="10" t="s">
        <v>85</v>
      </c>
      <c r="B86" s="4"/>
      <c r="C86" s="22">
        <v>-37.678600000000003</v>
      </c>
      <c r="D86" s="22">
        <v>-8.5378000000000007</v>
      </c>
      <c r="E86" s="5">
        <v>394.96319999999997</v>
      </c>
      <c r="F86" s="5" t="str">
        <f>IF(U86&gt;=24,"Padrão","Provisória")</f>
        <v>Padrão</v>
      </c>
      <c r="G86" s="4">
        <v>27</v>
      </c>
      <c r="H86" s="4">
        <v>28</v>
      </c>
      <c r="I86" s="4">
        <v>28</v>
      </c>
      <c r="J86" s="4">
        <v>27</v>
      </c>
      <c r="K86" s="4">
        <v>28</v>
      </c>
      <c r="L86" s="4">
        <v>28</v>
      </c>
      <c r="M86" s="4">
        <v>27</v>
      </c>
      <c r="N86" s="4">
        <v>27</v>
      </c>
      <c r="O86" s="4">
        <v>28</v>
      </c>
      <c r="P86" s="4">
        <v>27</v>
      </c>
      <c r="Q86" s="4">
        <v>28</v>
      </c>
      <c r="R86" s="11">
        <v>26</v>
      </c>
      <c r="T86" s="21">
        <v>28</v>
      </c>
      <c r="U86" s="1">
        <f t="shared" si="1"/>
        <v>26</v>
      </c>
    </row>
    <row r="87" spans="1:21" x14ac:dyDescent="0.25">
      <c r="A87" s="10" t="s">
        <v>86</v>
      </c>
      <c r="B87" s="4"/>
      <c r="C87" s="22">
        <v>-36.177799999999998</v>
      </c>
      <c r="D87" s="22">
        <v>-8.5828000000000007</v>
      </c>
      <c r="E87" s="5">
        <v>632.08000000000004</v>
      </c>
      <c r="F87" s="5" t="str">
        <f>IF(U87&gt;=24,"Padrão","Provisória")</f>
        <v>Provisória</v>
      </c>
      <c r="G87" s="4">
        <v>23</v>
      </c>
      <c r="H87" s="4">
        <v>22</v>
      </c>
      <c r="I87" s="4">
        <v>23</v>
      </c>
      <c r="J87" s="4">
        <v>22</v>
      </c>
      <c r="K87" s="4">
        <v>22</v>
      </c>
      <c r="L87" s="4">
        <v>22</v>
      </c>
      <c r="M87" s="4">
        <v>20</v>
      </c>
      <c r="N87" s="4">
        <v>20</v>
      </c>
      <c r="O87" s="4">
        <v>20</v>
      </c>
      <c r="P87" s="4">
        <v>21</v>
      </c>
      <c r="Q87" s="4">
        <v>21</v>
      </c>
      <c r="R87" s="11">
        <v>21</v>
      </c>
      <c r="T87" s="21">
        <v>23</v>
      </c>
      <c r="U87" s="1">
        <f t="shared" si="1"/>
        <v>20</v>
      </c>
    </row>
    <row r="88" spans="1:21" x14ac:dyDescent="0.25">
      <c r="A88" s="10" t="s">
        <v>87</v>
      </c>
      <c r="B88" s="4"/>
      <c r="C88" s="22">
        <v>-34.914999999999999</v>
      </c>
      <c r="D88" s="22">
        <v>-7.8281000000000001</v>
      </c>
      <c r="E88" s="5">
        <v>12.84</v>
      </c>
      <c r="F88" s="5" t="str">
        <f>IF(U88&gt;=24,"Padrão","Provisória")</f>
        <v>Padrão</v>
      </c>
      <c r="G88" s="4">
        <v>25</v>
      </c>
      <c r="H88" s="4">
        <v>25</v>
      </c>
      <c r="I88" s="4">
        <v>26</v>
      </c>
      <c r="J88" s="4">
        <v>27</v>
      </c>
      <c r="K88" s="4">
        <v>24</v>
      </c>
      <c r="L88" s="4">
        <v>26</v>
      </c>
      <c r="M88" s="4">
        <v>24</v>
      </c>
      <c r="N88" s="4">
        <v>24</v>
      </c>
      <c r="O88" s="4">
        <v>25</v>
      </c>
      <c r="P88" s="4">
        <v>25</v>
      </c>
      <c r="Q88" s="4">
        <v>26</v>
      </c>
      <c r="R88" s="11">
        <v>25</v>
      </c>
      <c r="T88" s="21">
        <v>27</v>
      </c>
      <c r="U88" s="1">
        <f t="shared" si="1"/>
        <v>24</v>
      </c>
    </row>
    <row r="89" spans="1:21" x14ac:dyDescent="0.25">
      <c r="A89" s="10" t="s">
        <v>222</v>
      </c>
      <c r="B89" s="4"/>
      <c r="C89" s="22">
        <v>-35.0336</v>
      </c>
      <c r="D89" s="22">
        <v>-7.8364000000000003</v>
      </c>
      <c r="E89" s="5">
        <v>55.964799999999997</v>
      </c>
      <c r="F89" s="5" t="str">
        <f>IF(U89&gt;=24,"Padrão","Provisória")</f>
        <v>Provisória</v>
      </c>
      <c r="G89" s="4">
        <v>22</v>
      </c>
      <c r="H89" s="4">
        <v>24</v>
      </c>
      <c r="I89" s="4">
        <v>25</v>
      </c>
      <c r="J89" s="4">
        <v>26</v>
      </c>
      <c r="K89" s="4">
        <v>25</v>
      </c>
      <c r="L89" s="4">
        <v>26</v>
      </c>
      <c r="M89" s="4">
        <v>24</v>
      </c>
      <c r="N89" s="4">
        <v>25</v>
      </c>
      <c r="O89" s="4">
        <v>27</v>
      </c>
      <c r="P89" s="4">
        <v>25</v>
      </c>
      <c r="Q89" s="4">
        <v>23</v>
      </c>
      <c r="R89" s="11">
        <v>20</v>
      </c>
      <c r="T89" s="21">
        <v>27</v>
      </c>
      <c r="U89" s="1">
        <f t="shared" si="1"/>
        <v>20</v>
      </c>
    </row>
    <row r="90" spans="1:21" x14ac:dyDescent="0.25">
      <c r="A90" s="10" t="s">
        <v>88</v>
      </c>
      <c r="B90" s="4"/>
      <c r="C90" s="22">
        <v>-37.512799999999999</v>
      </c>
      <c r="D90" s="22">
        <v>-7.8324999999999996</v>
      </c>
      <c r="E90" s="5">
        <v>562.84</v>
      </c>
      <c r="F90" s="5" t="str">
        <f>IF(U90&gt;=24,"Padrão","Provisória")</f>
        <v>Padrão</v>
      </c>
      <c r="G90" s="4">
        <v>28</v>
      </c>
      <c r="H90" s="4">
        <v>25</v>
      </c>
      <c r="I90" s="4">
        <v>28</v>
      </c>
      <c r="J90" s="4">
        <v>27</v>
      </c>
      <c r="K90" s="4">
        <v>28</v>
      </c>
      <c r="L90" s="4">
        <v>26</v>
      </c>
      <c r="M90" s="4">
        <v>28</v>
      </c>
      <c r="N90" s="4">
        <v>26</v>
      </c>
      <c r="O90" s="4">
        <v>28</v>
      </c>
      <c r="P90" s="4">
        <v>28</v>
      </c>
      <c r="Q90" s="4">
        <v>28</v>
      </c>
      <c r="R90" s="11">
        <v>27</v>
      </c>
      <c r="T90" s="21">
        <v>28</v>
      </c>
      <c r="U90" s="1">
        <f t="shared" si="1"/>
        <v>25</v>
      </c>
    </row>
    <row r="91" spans="1:21" x14ac:dyDescent="0.25">
      <c r="A91" s="10" t="s">
        <v>89</v>
      </c>
      <c r="B91" s="4"/>
      <c r="C91" s="22">
        <v>-37.816699999999997</v>
      </c>
      <c r="D91" s="22">
        <v>-8.9</v>
      </c>
      <c r="E91" s="5">
        <v>358.96</v>
      </c>
      <c r="F91" s="5" t="str">
        <f>IF(U91&gt;=24,"Padrão","Provisória")</f>
        <v>Padrão</v>
      </c>
      <c r="G91" s="4">
        <v>27</v>
      </c>
      <c r="H91" s="4">
        <v>25</v>
      </c>
      <c r="I91" s="4">
        <v>25</v>
      </c>
      <c r="J91" s="4">
        <v>26</v>
      </c>
      <c r="K91" s="4">
        <v>27</v>
      </c>
      <c r="L91" s="4">
        <v>27</v>
      </c>
      <c r="M91" s="4">
        <v>25</v>
      </c>
      <c r="N91" s="4">
        <v>25</v>
      </c>
      <c r="O91" s="4">
        <v>26</v>
      </c>
      <c r="P91" s="4">
        <v>26</v>
      </c>
      <c r="Q91" s="4">
        <v>27</v>
      </c>
      <c r="R91" s="11">
        <v>27</v>
      </c>
      <c r="T91" s="21">
        <v>27</v>
      </c>
      <c r="U91" s="1">
        <f t="shared" si="1"/>
        <v>25</v>
      </c>
    </row>
    <row r="92" spans="1:21" x14ac:dyDescent="0.25">
      <c r="A92" s="12" t="s">
        <v>90</v>
      </c>
      <c r="B92" s="6"/>
      <c r="C92" s="22">
        <v>-37.458300000000001</v>
      </c>
      <c r="D92" s="22">
        <v>-7.6749999999999998</v>
      </c>
      <c r="E92" s="5">
        <v>536.12</v>
      </c>
      <c r="F92" s="5" t="str">
        <f>IF(U92&gt;=24,"Padrão","Provisória")</f>
        <v>Provisória</v>
      </c>
      <c r="G92" s="4">
        <v>17</v>
      </c>
      <c r="H92" s="4">
        <v>17</v>
      </c>
      <c r="I92" s="4">
        <v>19</v>
      </c>
      <c r="J92" s="4">
        <v>15</v>
      </c>
      <c r="K92" s="4">
        <v>17</v>
      </c>
      <c r="L92" s="4">
        <v>17</v>
      </c>
      <c r="M92" s="4">
        <v>17</v>
      </c>
      <c r="N92" s="4">
        <v>15</v>
      </c>
      <c r="O92" s="4">
        <v>17</v>
      </c>
      <c r="P92" s="4">
        <v>17</v>
      </c>
      <c r="Q92" s="4">
        <v>16</v>
      </c>
      <c r="R92" s="11">
        <v>16</v>
      </c>
      <c r="T92" s="21">
        <v>19</v>
      </c>
      <c r="U92" s="1">
        <f t="shared" si="1"/>
        <v>15</v>
      </c>
    </row>
    <row r="93" spans="1:21" x14ac:dyDescent="0.25">
      <c r="A93" s="12" t="s">
        <v>91</v>
      </c>
      <c r="B93" s="6"/>
      <c r="C93" s="22">
        <v>-35.042293999999998</v>
      </c>
      <c r="D93" s="22">
        <v>-8.3850119999999997</v>
      </c>
      <c r="E93" s="5">
        <v>14</v>
      </c>
      <c r="F93" s="5" t="str">
        <f>IF(U93&gt;=24,"Padrão","Provisória")</f>
        <v>Provisória</v>
      </c>
      <c r="G93" s="4">
        <v>22</v>
      </c>
      <c r="H93" s="4">
        <v>23</v>
      </c>
      <c r="I93" s="4">
        <v>24</v>
      </c>
      <c r="J93" s="4">
        <v>22</v>
      </c>
      <c r="K93" s="4">
        <v>21</v>
      </c>
      <c r="L93" s="4">
        <v>24</v>
      </c>
      <c r="M93" s="4">
        <v>22</v>
      </c>
      <c r="N93" s="4">
        <v>21</v>
      </c>
      <c r="O93" s="4">
        <v>22</v>
      </c>
      <c r="P93" s="4">
        <v>22</v>
      </c>
      <c r="Q93" s="4">
        <v>21</v>
      </c>
      <c r="R93" s="11">
        <v>21</v>
      </c>
      <c r="T93" s="21">
        <v>24</v>
      </c>
      <c r="U93" s="1">
        <f t="shared" si="1"/>
        <v>21</v>
      </c>
    </row>
    <row r="94" spans="1:21" x14ac:dyDescent="0.25">
      <c r="A94" s="10" t="s">
        <v>92</v>
      </c>
      <c r="B94" s="4"/>
      <c r="C94" s="22">
        <v>-40.146900000000002</v>
      </c>
      <c r="D94" s="22">
        <v>-7.6521999999999997</v>
      </c>
      <c r="E94" s="5">
        <v>535.20000000000005</v>
      </c>
      <c r="F94" s="5" t="str">
        <f>IF(U94&gt;=24,"Padrão","Provisória")</f>
        <v>Padrão</v>
      </c>
      <c r="G94" s="4">
        <v>28</v>
      </c>
      <c r="H94" s="4">
        <v>27</v>
      </c>
      <c r="I94" s="4">
        <v>28</v>
      </c>
      <c r="J94" s="4">
        <v>27</v>
      </c>
      <c r="K94" s="4">
        <v>28</v>
      </c>
      <c r="L94" s="4">
        <v>28</v>
      </c>
      <c r="M94" s="4">
        <v>27</v>
      </c>
      <c r="N94" s="4">
        <v>28</v>
      </c>
      <c r="O94" s="4">
        <v>27</v>
      </c>
      <c r="P94" s="4">
        <v>28</v>
      </c>
      <c r="Q94" s="4">
        <v>28</v>
      </c>
      <c r="R94" s="11">
        <v>27</v>
      </c>
      <c r="T94" s="21">
        <v>28</v>
      </c>
      <c r="U94" s="1">
        <f t="shared" si="1"/>
        <v>27</v>
      </c>
    </row>
    <row r="95" spans="1:21" x14ac:dyDescent="0.25">
      <c r="A95" s="10" t="s">
        <v>93</v>
      </c>
      <c r="B95" s="4"/>
      <c r="C95" s="22">
        <v>-38.686399999999999</v>
      </c>
      <c r="D95" s="22">
        <v>-8.7241999999999997</v>
      </c>
      <c r="E95" s="5">
        <v>315.00479999999999</v>
      </c>
      <c r="F95" s="5" t="str">
        <f>IF(U95&gt;=24,"Padrão","Provisória")</f>
        <v>Provisória</v>
      </c>
      <c r="G95" s="4">
        <v>22</v>
      </c>
      <c r="H95" s="4">
        <v>21</v>
      </c>
      <c r="I95" s="4">
        <v>20</v>
      </c>
      <c r="J95" s="4">
        <v>21</v>
      </c>
      <c r="K95" s="4">
        <v>21</v>
      </c>
      <c r="L95" s="4">
        <v>21</v>
      </c>
      <c r="M95" s="4">
        <v>21</v>
      </c>
      <c r="N95" s="4">
        <v>22</v>
      </c>
      <c r="O95" s="4">
        <v>21</v>
      </c>
      <c r="P95" s="4">
        <v>21</v>
      </c>
      <c r="Q95" s="4">
        <v>20</v>
      </c>
      <c r="R95" s="11">
        <v>18</v>
      </c>
      <c r="T95" s="21">
        <v>22</v>
      </c>
      <c r="U95" s="1">
        <f t="shared" si="1"/>
        <v>18</v>
      </c>
    </row>
    <row r="96" spans="1:21" x14ac:dyDescent="0.25">
      <c r="A96" s="10" t="s">
        <v>94</v>
      </c>
      <c r="B96" s="4"/>
      <c r="C96" s="22">
        <v>-37.4236</v>
      </c>
      <c r="D96" s="22">
        <v>-8.9346999999999994</v>
      </c>
      <c r="E96" s="5">
        <v>508.11680000000001</v>
      </c>
      <c r="F96" s="5" t="str">
        <f>IF(U96&gt;=24,"Padrão","Provisória")</f>
        <v>Provisória</v>
      </c>
      <c r="G96" s="4">
        <v>23</v>
      </c>
      <c r="H96" s="4">
        <v>22</v>
      </c>
      <c r="I96" s="4">
        <v>22</v>
      </c>
      <c r="J96" s="4">
        <v>22</v>
      </c>
      <c r="K96" s="4">
        <v>21</v>
      </c>
      <c r="L96" s="4">
        <v>21</v>
      </c>
      <c r="M96" s="4">
        <v>19</v>
      </c>
      <c r="N96" s="4">
        <v>20</v>
      </c>
      <c r="O96" s="4">
        <v>19</v>
      </c>
      <c r="P96" s="4">
        <v>20</v>
      </c>
      <c r="Q96" s="4">
        <v>21</v>
      </c>
      <c r="R96" s="11">
        <v>20</v>
      </c>
      <c r="T96" s="21">
        <v>23</v>
      </c>
      <c r="U96" s="1">
        <f t="shared" si="1"/>
        <v>19</v>
      </c>
    </row>
    <row r="97" spans="1:21" x14ac:dyDescent="0.25">
      <c r="A97" s="10" t="s">
        <v>95</v>
      </c>
      <c r="B97" s="4"/>
      <c r="C97" s="22">
        <v>-34.837800000000001</v>
      </c>
      <c r="D97" s="22">
        <v>-7.8086000000000002</v>
      </c>
      <c r="E97" s="5">
        <v>4.0768000000000004</v>
      </c>
      <c r="F97" s="5" t="str">
        <f>IF(U97&gt;=24,"Padrão","Provisória")</f>
        <v>Provisória</v>
      </c>
      <c r="G97" s="4">
        <v>19</v>
      </c>
      <c r="H97" s="4">
        <v>17</v>
      </c>
      <c r="I97" s="4">
        <v>19</v>
      </c>
      <c r="J97" s="4">
        <v>18</v>
      </c>
      <c r="K97" s="4">
        <v>18</v>
      </c>
      <c r="L97" s="4">
        <v>19</v>
      </c>
      <c r="M97" s="4">
        <v>18</v>
      </c>
      <c r="N97" s="4">
        <v>18</v>
      </c>
      <c r="O97" s="4">
        <v>18</v>
      </c>
      <c r="P97" s="4">
        <v>19</v>
      </c>
      <c r="Q97" s="4">
        <v>20</v>
      </c>
      <c r="R97" s="11">
        <v>19</v>
      </c>
      <c r="T97" s="21">
        <v>20</v>
      </c>
      <c r="U97" s="1">
        <f t="shared" si="1"/>
        <v>17</v>
      </c>
    </row>
    <row r="98" spans="1:21" x14ac:dyDescent="0.25">
      <c r="A98" s="10" t="s">
        <v>96</v>
      </c>
      <c r="B98" s="4"/>
      <c r="C98" s="22">
        <v>-35.178600000000003</v>
      </c>
      <c r="D98" s="22">
        <v>-7.4074999999999998</v>
      </c>
      <c r="E98" s="5">
        <v>142.80000000000001</v>
      </c>
      <c r="F98" s="5" t="str">
        <f>IF(U98&gt;=24,"Padrão","Provisória")</f>
        <v>Padrão</v>
      </c>
      <c r="G98" s="4">
        <v>28</v>
      </c>
      <c r="H98" s="4">
        <v>28</v>
      </c>
      <c r="I98" s="4">
        <v>27</v>
      </c>
      <c r="J98" s="4">
        <v>27</v>
      </c>
      <c r="K98" s="4">
        <v>27</v>
      </c>
      <c r="L98" s="4">
        <v>28</v>
      </c>
      <c r="M98" s="4">
        <v>27</v>
      </c>
      <c r="N98" s="4">
        <v>27</v>
      </c>
      <c r="O98" s="4">
        <v>28</v>
      </c>
      <c r="P98" s="4">
        <v>28</v>
      </c>
      <c r="Q98" s="4">
        <v>28</v>
      </c>
      <c r="R98" s="11">
        <v>25</v>
      </c>
      <c r="T98" s="21">
        <v>28</v>
      </c>
      <c r="U98" s="1">
        <f t="shared" si="1"/>
        <v>25</v>
      </c>
    </row>
    <row r="99" spans="1:21" x14ac:dyDescent="0.25">
      <c r="A99" s="10" t="s">
        <v>97</v>
      </c>
      <c r="B99" s="4"/>
      <c r="C99" s="22">
        <v>-37.200600000000001</v>
      </c>
      <c r="D99" s="22">
        <v>-7.3766999999999996</v>
      </c>
      <c r="E99" s="5">
        <v>635.28160000000003</v>
      </c>
      <c r="F99" s="5" t="str">
        <f>IF(U99&gt;=24,"Padrão","Provisória")</f>
        <v>Padrão</v>
      </c>
      <c r="G99" s="4">
        <v>28</v>
      </c>
      <c r="H99" s="4">
        <v>27</v>
      </c>
      <c r="I99" s="4">
        <v>26</v>
      </c>
      <c r="J99" s="4">
        <v>27</v>
      </c>
      <c r="K99" s="4">
        <v>28</v>
      </c>
      <c r="L99" s="4">
        <v>28</v>
      </c>
      <c r="M99" s="4">
        <v>28</v>
      </c>
      <c r="N99" s="4">
        <v>27</v>
      </c>
      <c r="O99" s="4">
        <v>28</v>
      </c>
      <c r="P99" s="4">
        <v>27</v>
      </c>
      <c r="Q99" s="4">
        <v>28</v>
      </c>
      <c r="R99" s="11">
        <v>27</v>
      </c>
      <c r="T99" s="21">
        <v>28</v>
      </c>
      <c r="U99" s="1">
        <f t="shared" si="1"/>
        <v>26</v>
      </c>
    </row>
    <row r="100" spans="1:21" x14ac:dyDescent="0.25">
      <c r="A100" s="10" t="s">
        <v>98</v>
      </c>
      <c r="B100" s="4"/>
      <c r="C100" s="22">
        <v>-34.905799999999999</v>
      </c>
      <c r="D100" s="22">
        <v>-7.8003</v>
      </c>
      <c r="E100" s="5">
        <v>41.257599999999996</v>
      </c>
      <c r="F100" s="5" t="str">
        <f>IF(U100&gt;=24,"Padrão","Provisória")</f>
        <v>Provisória</v>
      </c>
      <c r="G100" s="4">
        <v>19</v>
      </c>
      <c r="H100" s="4">
        <v>18</v>
      </c>
      <c r="I100" s="4">
        <v>19</v>
      </c>
      <c r="J100" s="4">
        <v>18</v>
      </c>
      <c r="K100" s="4">
        <v>19</v>
      </c>
      <c r="L100" s="4">
        <v>20</v>
      </c>
      <c r="M100" s="4">
        <v>20</v>
      </c>
      <c r="N100" s="4">
        <v>20</v>
      </c>
      <c r="O100" s="4">
        <v>19</v>
      </c>
      <c r="P100" s="4">
        <v>18</v>
      </c>
      <c r="Q100" s="4">
        <v>20</v>
      </c>
      <c r="R100" s="11">
        <v>19</v>
      </c>
      <c r="T100" s="21">
        <v>20</v>
      </c>
      <c r="U100" s="1">
        <f t="shared" si="1"/>
        <v>18</v>
      </c>
    </row>
    <row r="101" spans="1:21" x14ac:dyDescent="0.25">
      <c r="A101" s="10" t="s">
        <v>99</v>
      </c>
      <c r="B101" s="4"/>
      <c r="C101" s="22">
        <v>-35.101399999999998</v>
      </c>
      <c r="D101" s="22">
        <v>-7.6597</v>
      </c>
      <c r="E101" s="5">
        <v>88.996799999999993</v>
      </c>
      <c r="F101" s="5" t="str">
        <f>IF(U101&gt;=24,"Padrão","Provisória")</f>
        <v>Provisória</v>
      </c>
      <c r="G101" s="4">
        <v>15</v>
      </c>
      <c r="H101" s="4">
        <v>14</v>
      </c>
      <c r="I101" s="4">
        <v>16</v>
      </c>
      <c r="J101" s="4">
        <v>16</v>
      </c>
      <c r="K101" s="4">
        <v>16</v>
      </c>
      <c r="L101" s="4">
        <v>16</v>
      </c>
      <c r="M101" s="4">
        <v>16</v>
      </c>
      <c r="N101" s="4">
        <v>15</v>
      </c>
      <c r="O101" s="4">
        <v>15</v>
      </c>
      <c r="P101" s="4">
        <v>15</v>
      </c>
      <c r="Q101" s="4">
        <v>16</v>
      </c>
      <c r="R101" s="11">
        <v>15</v>
      </c>
      <c r="T101" s="21">
        <v>16</v>
      </c>
      <c r="U101" s="1">
        <f t="shared" si="1"/>
        <v>14</v>
      </c>
    </row>
    <row r="102" spans="1:21" x14ac:dyDescent="0.25">
      <c r="A102" s="10" t="s">
        <v>100</v>
      </c>
      <c r="B102" s="4"/>
      <c r="C102" s="22">
        <v>-34.922800000000002</v>
      </c>
      <c r="D102" s="22">
        <v>-8.1636000000000006</v>
      </c>
      <c r="E102" s="5">
        <v>13.12</v>
      </c>
      <c r="F102" s="5" t="str">
        <f>IF(U102&gt;=24,"Padrão","Provisória")</f>
        <v>Provisória</v>
      </c>
      <c r="G102" s="4">
        <v>19</v>
      </c>
      <c r="H102" s="4">
        <v>19</v>
      </c>
      <c r="I102" s="4">
        <v>17</v>
      </c>
      <c r="J102" s="4">
        <v>16</v>
      </c>
      <c r="K102" s="4">
        <v>17</v>
      </c>
      <c r="L102" s="4">
        <v>19</v>
      </c>
      <c r="M102" s="4">
        <v>16</v>
      </c>
      <c r="N102" s="4">
        <v>20</v>
      </c>
      <c r="O102" s="4">
        <v>22</v>
      </c>
      <c r="P102" s="4">
        <v>19</v>
      </c>
      <c r="Q102" s="4">
        <v>20</v>
      </c>
      <c r="R102" s="11">
        <v>15</v>
      </c>
      <c r="T102" s="21">
        <v>22</v>
      </c>
      <c r="U102" s="1">
        <f t="shared" si="1"/>
        <v>15</v>
      </c>
    </row>
    <row r="103" spans="1:21" x14ac:dyDescent="0.25">
      <c r="A103" s="10" t="s">
        <v>223</v>
      </c>
      <c r="B103" s="4"/>
      <c r="C103" s="22">
        <v>-35.038600000000002</v>
      </c>
      <c r="D103" s="22">
        <v>-8.0922000000000001</v>
      </c>
      <c r="E103" s="5">
        <v>67.779200000000003</v>
      </c>
      <c r="F103" s="5" t="str">
        <f>IF(U103&gt;=24,"Padrão","Provisória")</f>
        <v>Provisória</v>
      </c>
      <c r="G103" s="4">
        <v>21</v>
      </c>
      <c r="H103" s="4">
        <v>21</v>
      </c>
      <c r="I103" s="4">
        <v>20</v>
      </c>
      <c r="J103" s="4">
        <v>19</v>
      </c>
      <c r="K103" s="4">
        <v>19</v>
      </c>
      <c r="L103" s="4">
        <v>20</v>
      </c>
      <c r="M103" s="4">
        <v>18</v>
      </c>
      <c r="N103" s="4">
        <v>17</v>
      </c>
      <c r="O103" s="4">
        <v>22</v>
      </c>
      <c r="P103" s="4">
        <v>18</v>
      </c>
      <c r="Q103" s="4">
        <v>22</v>
      </c>
      <c r="R103" s="11">
        <v>21</v>
      </c>
      <c r="T103" s="21">
        <v>22</v>
      </c>
      <c r="U103" s="1">
        <f t="shared" si="1"/>
        <v>17</v>
      </c>
    </row>
    <row r="104" spans="1:21" x14ac:dyDescent="0.25">
      <c r="A104" s="10" t="s">
        <v>101</v>
      </c>
      <c r="B104" s="4"/>
      <c r="C104" s="22">
        <v>-35.795299999999997</v>
      </c>
      <c r="D104" s="22">
        <v>-8.7306000000000008</v>
      </c>
      <c r="E104" s="5">
        <v>181.44</v>
      </c>
      <c r="F104" s="5" t="str">
        <f>IF(U104&gt;=24,"Padrão","Provisória")</f>
        <v>Provisória</v>
      </c>
      <c r="G104" s="4">
        <v>16</v>
      </c>
      <c r="H104" s="4">
        <v>15</v>
      </c>
      <c r="I104" s="4">
        <v>16</v>
      </c>
      <c r="J104" s="4">
        <v>14</v>
      </c>
      <c r="K104" s="4">
        <v>15</v>
      </c>
      <c r="L104" s="4">
        <v>15</v>
      </c>
      <c r="M104" s="4">
        <v>13</v>
      </c>
      <c r="N104" s="4">
        <v>14</v>
      </c>
      <c r="O104" s="4">
        <v>13</v>
      </c>
      <c r="P104" s="4">
        <v>13</v>
      </c>
      <c r="Q104" s="4">
        <v>13</v>
      </c>
      <c r="R104" s="11">
        <v>14</v>
      </c>
      <c r="T104" s="21">
        <v>16</v>
      </c>
      <c r="U104" s="1">
        <f t="shared" si="1"/>
        <v>13</v>
      </c>
    </row>
    <row r="105" spans="1:21" x14ac:dyDescent="0.25">
      <c r="A105" s="10" t="s">
        <v>102</v>
      </c>
      <c r="B105" s="4"/>
      <c r="C105" s="22">
        <v>-36.4953</v>
      </c>
      <c r="D105" s="22">
        <v>-7.9819000000000004</v>
      </c>
      <c r="E105" s="5">
        <v>552.62559999999996</v>
      </c>
      <c r="F105" s="5" t="str">
        <f>IF(U105&gt;=24,"Padrão","Provisória")</f>
        <v>Provisória</v>
      </c>
      <c r="G105" s="4">
        <v>21</v>
      </c>
      <c r="H105" s="4">
        <v>20</v>
      </c>
      <c r="I105" s="4">
        <v>21</v>
      </c>
      <c r="J105" s="4">
        <v>21</v>
      </c>
      <c r="K105" s="4">
        <v>21</v>
      </c>
      <c r="L105" s="4">
        <v>19</v>
      </c>
      <c r="M105" s="4">
        <v>19</v>
      </c>
      <c r="N105" s="4">
        <v>19</v>
      </c>
      <c r="O105" s="4">
        <v>19</v>
      </c>
      <c r="P105" s="4">
        <v>19</v>
      </c>
      <c r="Q105" s="4">
        <v>19</v>
      </c>
      <c r="R105" s="11">
        <v>19</v>
      </c>
      <c r="T105" s="21">
        <v>21</v>
      </c>
      <c r="U105" s="1">
        <f t="shared" si="1"/>
        <v>19</v>
      </c>
    </row>
    <row r="106" spans="1:21" x14ac:dyDescent="0.25">
      <c r="A106" s="10" t="s">
        <v>103</v>
      </c>
      <c r="B106" s="4"/>
      <c r="C106" s="22">
        <v>-38.265799999999999</v>
      </c>
      <c r="D106" s="22">
        <v>-9.1797000000000004</v>
      </c>
      <c r="E106" s="5">
        <v>286.83999999999997</v>
      </c>
      <c r="F106" s="5" t="str">
        <f>IF(U106&gt;=24,"Padrão","Provisória")</f>
        <v>Provisória</v>
      </c>
      <c r="G106" s="4">
        <v>14</v>
      </c>
      <c r="H106" s="4">
        <v>13</v>
      </c>
      <c r="I106" s="4">
        <v>15</v>
      </c>
      <c r="J106" s="4">
        <v>14</v>
      </c>
      <c r="K106" s="4">
        <v>15</v>
      </c>
      <c r="L106" s="4">
        <v>15</v>
      </c>
      <c r="M106" s="4">
        <v>14</v>
      </c>
      <c r="N106" s="4">
        <v>13</v>
      </c>
      <c r="O106" s="4">
        <v>12</v>
      </c>
      <c r="P106" s="4">
        <v>14</v>
      </c>
      <c r="Q106" s="4">
        <v>15</v>
      </c>
      <c r="R106" s="11">
        <v>13</v>
      </c>
      <c r="T106" s="21">
        <v>15</v>
      </c>
      <c r="U106" s="1">
        <f t="shared" si="1"/>
        <v>12</v>
      </c>
    </row>
    <row r="107" spans="1:21" x14ac:dyDescent="0.25">
      <c r="A107" s="10" t="s">
        <v>104</v>
      </c>
      <c r="B107" s="4"/>
      <c r="C107" s="22">
        <v>-35.5886</v>
      </c>
      <c r="D107" s="22">
        <v>-7.8539000000000003</v>
      </c>
      <c r="E107" s="5">
        <v>357.55680000000001</v>
      </c>
      <c r="F107" s="5" t="str">
        <f>IF(U107&gt;=24,"Padrão","Provisória")</f>
        <v>Provisória</v>
      </c>
      <c r="G107" s="4">
        <v>18</v>
      </c>
      <c r="H107" s="4">
        <v>19</v>
      </c>
      <c r="I107" s="4">
        <v>19</v>
      </c>
      <c r="J107" s="4">
        <v>18</v>
      </c>
      <c r="K107" s="4">
        <v>18</v>
      </c>
      <c r="L107" s="4">
        <v>20</v>
      </c>
      <c r="M107" s="4">
        <v>20</v>
      </c>
      <c r="N107" s="4">
        <v>20</v>
      </c>
      <c r="O107" s="4">
        <v>19</v>
      </c>
      <c r="P107" s="4">
        <v>20</v>
      </c>
      <c r="Q107" s="4">
        <v>20</v>
      </c>
      <c r="R107" s="11">
        <v>19</v>
      </c>
      <c r="T107" s="21">
        <v>20</v>
      </c>
      <c r="U107" s="1">
        <f t="shared" si="1"/>
        <v>18</v>
      </c>
    </row>
    <row r="108" spans="1:21" x14ac:dyDescent="0.25">
      <c r="A108" s="10" t="s">
        <v>105</v>
      </c>
      <c r="B108" s="4"/>
      <c r="C108" s="22">
        <v>-35.416699999999999</v>
      </c>
      <c r="D108" s="22">
        <v>-8.6417000000000002</v>
      </c>
      <c r="E108" s="5">
        <v>188.352</v>
      </c>
      <c r="F108" s="5" t="str">
        <f>IF(U108&gt;=24,"Padrão","Provisória")</f>
        <v>Provisória</v>
      </c>
      <c r="G108" s="4">
        <v>20</v>
      </c>
      <c r="H108" s="4">
        <v>21</v>
      </c>
      <c r="I108" s="4">
        <v>20</v>
      </c>
      <c r="J108" s="4">
        <v>18</v>
      </c>
      <c r="K108" s="4">
        <v>20</v>
      </c>
      <c r="L108" s="4">
        <v>18</v>
      </c>
      <c r="M108" s="4">
        <v>18</v>
      </c>
      <c r="N108" s="4">
        <v>20</v>
      </c>
      <c r="O108" s="4">
        <v>21</v>
      </c>
      <c r="P108" s="4">
        <v>18</v>
      </c>
      <c r="Q108" s="4">
        <v>19</v>
      </c>
      <c r="R108" s="11">
        <v>21</v>
      </c>
      <c r="T108" s="21">
        <v>21</v>
      </c>
      <c r="U108" s="1">
        <f t="shared" si="1"/>
        <v>18</v>
      </c>
    </row>
    <row r="109" spans="1:21" x14ac:dyDescent="0.25">
      <c r="A109" s="10" t="s">
        <v>106</v>
      </c>
      <c r="B109" s="4"/>
      <c r="C109" s="22">
        <v>-36.492800000000003</v>
      </c>
      <c r="D109" s="22">
        <v>-8.7066999999999997</v>
      </c>
      <c r="E109" s="5">
        <v>815.3904</v>
      </c>
      <c r="F109" s="5" t="str">
        <f>IF(U109&gt;=24,"Padrão","Provisória")</f>
        <v>Padrão</v>
      </c>
      <c r="G109" s="4">
        <v>28</v>
      </c>
      <c r="H109" s="4">
        <v>26</v>
      </c>
      <c r="I109" s="4">
        <v>25</v>
      </c>
      <c r="J109" s="4">
        <v>24</v>
      </c>
      <c r="K109" s="4">
        <v>26</v>
      </c>
      <c r="L109" s="4">
        <v>25</v>
      </c>
      <c r="M109" s="4">
        <v>25</v>
      </c>
      <c r="N109" s="4">
        <v>27</v>
      </c>
      <c r="O109" s="4">
        <v>25</v>
      </c>
      <c r="P109" s="4">
        <v>25</v>
      </c>
      <c r="Q109" s="4">
        <v>25</v>
      </c>
      <c r="R109" s="11">
        <v>26</v>
      </c>
      <c r="T109" s="21">
        <v>28</v>
      </c>
      <c r="U109" s="1">
        <f t="shared" si="1"/>
        <v>24</v>
      </c>
    </row>
    <row r="110" spans="1:21" x14ac:dyDescent="0.25">
      <c r="A110" s="12" t="s">
        <v>107</v>
      </c>
      <c r="B110" s="6"/>
      <c r="C110" s="22">
        <v>-36.416699999999999</v>
      </c>
      <c r="D110" s="22">
        <v>-8.7125000000000004</v>
      </c>
      <c r="E110" s="5">
        <v>515.77440000000001</v>
      </c>
      <c r="F110" s="5" t="str">
        <f>IF(U110&gt;=24,"Padrão","Provisória")</f>
        <v>Provisória</v>
      </c>
      <c r="G110" s="4">
        <v>21</v>
      </c>
      <c r="H110" s="4">
        <v>19</v>
      </c>
      <c r="I110" s="4">
        <v>20</v>
      </c>
      <c r="J110" s="4">
        <v>17</v>
      </c>
      <c r="K110" s="4">
        <v>17</v>
      </c>
      <c r="L110" s="4">
        <v>18</v>
      </c>
      <c r="M110" s="4">
        <v>18</v>
      </c>
      <c r="N110" s="4">
        <v>16</v>
      </c>
      <c r="O110" s="4">
        <v>19</v>
      </c>
      <c r="P110" s="4">
        <v>20</v>
      </c>
      <c r="Q110" s="4">
        <v>19</v>
      </c>
      <c r="R110" s="11">
        <v>18</v>
      </c>
      <c r="T110" s="21">
        <v>21</v>
      </c>
      <c r="U110" s="1">
        <f t="shared" si="1"/>
        <v>16</v>
      </c>
    </row>
    <row r="111" spans="1:21" x14ac:dyDescent="0.25">
      <c r="A111" s="10" t="s">
        <v>108</v>
      </c>
      <c r="B111" s="4"/>
      <c r="C111" s="22">
        <v>-36.136899999999997</v>
      </c>
      <c r="D111" s="22">
        <v>-8.7180999999999997</v>
      </c>
      <c r="E111" s="5">
        <v>721.77440000000001</v>
      </c>
      <c r="F111" s="5" t="str">
        <f>IF(U111&gt;=24,"Padrão","Provisória")</f>
        <v>Provisória</v>
      </c>
      <c r="G111" s="4">
        <v>24</v>
      </c>
      <c r="H111" s="4">
        <v>23</v>
      </c>
      <c r="I111" s="4">
        <v>24</v>
      </c>
      <c r="J111" s="4">
        <v>23</v>
      </c>
      <c r="K111" s="4">
        <v>24</v>
      </c>
      <c r="L111" s="4">
        <v>24</v>
      </c>
      <c r="M111" s="4">
        <v>24</v>
      </c>
      <c r="N111" s="4">
        <v>23</v>
      </c>
      <c r="O111" s="4">
        <v>23</v>
      </c>
      <c r="P111" s="4">
        <v>24</v>
      </c>
      <c r="Q111" s="4">
        <v>24</v>
      </c>
      <c r="R111" s="11">
        <v>23</v>
      </c>
      <c r="T111" s="21">
        <v>24</v>
      </c>
      <c r="U111" s="1">
        <f t="shared" si="1"/>
        <v>23</v>
      </c>
    </row>
    <row r="112" spans="1:21" x14ac:dyDescent="0.25">
      <c r="A112" s="10" t="s">
        <v>109</v>
      </c>
      <c r="B112" s="4"/>
      <c r="C112" s="22">
        <v>-35.333300000000001</v>
      </c>
      <c r="D112" s="22">
        <v>-7.8967000000000001</v>
      </c>
      <c r="E112" s="5">
        <v>123.21120000000001</v>
      </c>
      <c r="F112" s="5" t="str">
        <f>IF(U112&gt;=24,"Padrão","Provisória")</f>
        <v>Provisória</v>
      </c>
      <c r="G112" s="4">
        <v>17</v>
      </c>
      <c r="H112" s="4">
        <v>16</v>
      </c>
      <c r="I112" s="4">
        <v>18</v>
      </c>
      <c r="J112" s="4">
        <v>18</v>
      </c>
      <c r="K112" s="4">
        <v>16</v>
      </c>
      <c r="L112" s="4">
        <v>15</v>
      </c>
      <c r="M112" s="4">
        <v>15</v>
      </c>
      <c r="N112" s="4">
        <v>16</v>
      </c>
      <c r="O112" s="4">
        <v>19</v>
      </c>
      <c r="P112" s="4">
        <v>17</v>
      </c>
      <c r="Q112" s="4">
        <v>18</v>
      </c>
      <c r="R112" s="11">
        <v>17</v>
      </c>
      <c r="T112" s="21">
        <v>19</v>
      </c>
      <c r="U112" s="1">
        <f t="shared" si="1"/>
        <v>15</v>
      </c>
    </row>
    <row r="113" spans="1:21" x14ac:dyDescent="0.25">
      <c r="A113" s="10" t="s">
        <v>110</v>
      </c>
      <c r="B113" s="4"/>
      <c r="C113" s="22">
        <v>-35.311399999999999</v>
      </c>
      <c r="D113" s="22">
        <v>-7.8422000000000001</v>
      </c>
      <c r="E113" s="5">
        <v>131.92320000000001</v>
      </c>
      <c r="F113" s="5" t="str">
        <f>IF(U113&gt;=24,"Padrão","Provisória")</f>
        <v>Provisória</v>
      </c>
      <c r="G113" s="4">
        <v>15</v>
      </c>
      <c r="H113" s="4">
        <v>14</v>
      </c>
      <c r="I113" s="4">
        <v>17</v>
      </c>
      <c r="J113" s="4">
        <v>15</v>
      </c>
      <c r="K113" s="4">
        <v>17</v>
      </c>
      <c r="L113" s="4">
        <v>16</v>
      </c>
      <c r="M113" s="4">
        <v>14</v>
      </c>
      <c r="N113" s="4">
        <v>15</v>
      </c>
      <c r="O113" s="4">
        <v>16</v>
      </c>
      <c r="P113" s="4">
        <v>15</v>
      </c>
      <c r="Q113" s="4">
        <v>14</v>
      </c>
      <c r="R113" s="11">
        <v>14</v>
      </c>
      <c r="T113" s="21">
        <v>17</v>
      </c>
      <c r="U113" s="1">
        <f t="shared" si="1"/>
        <v>14</v>
      </c>
    </row>
    <row r="114" spans="1:21" x14ac:dyDescent="0.25">
      <c r="A114" s="10" t="s">
        <v>111</v>
      </c>
      <c r="B114" s="4"/>
      <c r="C114" s="22">
        <v>-36.498600000000003</v>
      </c>
      <c r="D114" s="22">
        <v>-9.1266999999999996</v>
      </c>
      <c r="E114" s="5">
        <v>595.07039999999995</v>
      </c>
      <c r="F114" s="5" t="str">
        <f>IF(U114&gt;=24,"Padrão","Provisória")</f>
        <v>Provisória</v>
      </c>
      <c r="G114" s="4">
        <v>16</v>
      </c>
      <c r="H114" s="4">
        <v>16</v>
      </c>
      <c r="I114" s="4">
        <v>16</v>
      </c>
      <c r="J114" s="4">
        <v>16</v>
      </c>
      <c r="K114" s="4">
        <v>17</v>
      </c>
      <c r="L114" s="4">
        <v>17</v>
      </c>
      <c r="M114" s="4">
        <v>16</v>
      </c>
      <c r="N114" s="4">
        <v>16</v>
      </c>
      <c r="O114" s="4">
        <v>16</v>
      </c>
      <c r="P114" s="4">
        <v>15</v>
      </c>
      <c r="Q114" s="4">
        <v>17</v>
      </c>
      <c r="R114" s="11">
        <v>17</v>
      </c>
      <c r="T114" s="21">
        <v>17</v>
      </c>
      <c r="U114" s="1">
        <f t="shared" si="1"/>
        <v>15</v>
      </c>
    </row>
    <row r="115" spans="1:21" x14ac:dyDescent="0.25">
      <c r="A115" s="10" t="s">
        <v>112</v>
      </c>
      <c r="B115" s="4"/>
      <c r="C115" s="22">
        <v>-35.905000000000001</v>
      </c>
      <c r="D115" s="22">
        <v>-8.6567000000000007</v>
      </c>
      <c r="E115" s="5">
        <v>488.36</v>
      </c>
      <c r="F115" s="5" t="str">
        <f>IF(U115&gt;=24,"Padrão","Provisória")</f>
        <v>Provisória</v>
      </c>
      <c r="G115" s="4">
        <v>17</v>
      </c>
      <c r="H115" s="4">
        <v>16</v>
      </c>
      <c r="I115" s="4">
        <v>18</v>
      </c>
      <c r="J115" s="4">
        <v>17</v>
      </c>
      <c r="K115" s="4">
        <v>18</v>
      </c>
      <c r="L115" s="4">
        <v>17</v>
      </c>
      <c r="M115" s="4">
        <v>17</v>
      </c>
      <c r="N115" s="4">
        <v>17</v>
      </c>
      <c r="O115" s="4">
        <v>16</v>
      </c>
      <c r="P115" s="4">
        <v>17</v>
      </c>
      <c r="Q115" s="4">
        <v>17</v>
      </c>
      <c r="R115" s="11">
        <v>17</v>
      </c>
      <c r="T115" s="21">
        <v>18</v>
      </c>
      <c r="U115" s="1">
        <f t="shared" si="1"/>
        <v>16</v>
      </c>
    </row>
    <row r="116" spans="1:21" x14ac:dyDescent="0.25">
      <c r="A116" s="12" t="s">
        <v>113</v>
      </c>
      <c r="B116" s="6"/>
      <c r="C116" s="22">
        <v>-40.283299999999997</v>
      </c>
      <c r="D116" s="22">
        <v>-8.9832999999999998</v>
      </c>
      <c r="E116" s="5">
        <v>370.12</v>
      </c>
      <c r="F116" s="5" t="str">
        <f>IF(U116&gt;=24,"Padrão","Provisória")</f>
        <v>Provisória</v>
      </c>
      <c r="G116" s="4">
        <v>19</v>
      </c>
      <c r="H116" s="4">
        <v>18</v>
      </c>
      <c r="I116" s="4">
        <v>19</v>
      </c>
      <c r="J116" s="4">
        <v>15</v>
      </c>
      <c r="K116" s="4">
        <v>18</v>
      </c>
      <c r="L116" s="4">
        <v>17</v>
      </c>
      <c r="M116" s="4">
        <v>17</v>
      </c>
      <c r="N116" s="4">
        <v>17</v>
      </c>
      <c r="O116" s="4">
        <v>17</v>
      </c>
      <c r="P116" s="4">
        <v>17</v>
      </c>
      <c r="Q116" s="4">
        <v>18</v>
      </c>
      <c r="R116" s="11">
        <v>18</v>
      </c>
      <c r="T116" s="21">
        <v>19</v>
      </c>
      <c r="U116" s="1">
        <f t="shared" si="1"/>
        <v>15</v>
      </c>
    </row>
    <row r="117" spans="1:21" x14ac:dyDescent="0.25">
      <c r="A117" s="10" t="s">
        <v>114</v>
      </c>
      <c r="B117" s="4"/>
      <c r="C117" s="22">
        <v>-36.317799999999998</v>
      </c>
      <c r="D117" s="22">
        <v>-8.6555999999999997</v>
      </c>
      <c r="E117" s="5">
        <v>645.13440000000003</v>
      </c>
      <c r="F117" s="5" t="str">
        <f>IF(U117&gt;=24,"Padrão","Provisória")</f>
        <v>Provisória</v>
      </c>
      <c r="G117" s="4">
        <v>23</v>
      </c>
      <c r="H117" s="4">
        <v>22</v>
      </c>
      <c r="I117" s="4">
        <v>23</v>
      </c>
      <c r="J117" s="4">
        <v>22</v>
      </c>
      <c r="K117" s="4">
        <v>23</v>
      </c>
      <c r="L117" s="4">
        <v>20</v>
      </c>
      <c r="M117" s="4">
        <v>19</v>
      </c>
      <c r="N117" s="4">
        <v>19</v>
      </c>
      <c r="O117" s="4">
        <v>18</v>
      </c>
      <c r="P117" s="4">
        <v>20</v>
      </c>
      <c r="Q117" s="4">
        <v>20</v>
      </c>
      <c r="R117" s="11">
        <v>20</v>
      </c>
      <c r="T117" s="21">
        <v>23</v>
      </c>
      <c r="U117" s="1">
        <f t="shared" si="1"/>
        <v>18</v>
      </c>
    </row>
    <row r="118" spans="1:21" x14ac:dyDescent="0.25">
      <c r="A118" s="10" t="s">
        <v>115</v>
      </c>
      <c r="B118" s="4"/>
      <c r="C118" s="22">
        <v>-35.434699999999999</v>
      </c>
      <c r="D118" s="22">
        <v>-7.8658000000000001</v>
      </c>
      <c r="E118" s="5">
        <v>135</v>
      </c>
      <c r="F118" s="5" t="str">
        <f>IF(U118&gt;=24,"Padrão","Provisória")</f>
        <v>Provisória</v>
      </c>
      <c r="G118" s="4">
        <v>22</v>
      </c>
      <c r="H118" s="4">
        <v>21</v>
      </c>
      <c r="I118" s="4">
        <v>22</v>
      </c>
      <c r="J118" s="4">
        <v>22</v>
      </c>
      <c r="K118" s="4">
        <v>23</v>
      </c>
      <c r="L118" s="4">
        <v>22</v>
      </c>
      <c r="M118" s="4">
        <v>22</v>
      </c>
      <c r="N118" s="4">
        <v>22</v>
      </c>
      <c r="O118" s="4">
        <v>22</v>
      </c>
      <c r="P118" s="4">
        <v>22</v>
      </c>
      <c r="Q118" s="4">
        <v>22</v>
      </c>
      <c r="R118" s="11">
        <v>21</v>
      </c>
      <c r="T118" s="21">
        <v>23</v>
      </c>
      <c r="U118" s="1">
        <f t="shared" si="1"/>
        <v>21</v>
      </c>
    </row>
    <row r="119" spans="1:21" x14ac:dyDescent="0.25">
      <c r="A119" s="10" t="s">
        <v>116</v>
      </c>
      <c r="B119" s="4"/>
      <c r="C119" s="22">
        <v>-35.4497</v>
      </c>
      <c r="D119" s="22">
        <v>-7.5522</v>
      </c>
      <c r="E119" s="5">
        <v>355.76639999999998</v>
      </c>
      <c r="F119" s="5" t="str">
        <f>IF(U119&gt;=24,"Padrão","Provisória")</f>
        <v>Provisória</v>
      </c>
      <c r="G119" s="4">
        <v>24</v>
      </c>
      <c r="H119" s="4">
        <v>23</v>
      </c>
      <c r="I119" s="4">
        <v>25</v>
      </c>
      <c r="J119" s="4">
        <v>23</v>
      </c>
      <c r="K119" s="4">
        <v>25</v>
      </c>
      <c r="L119" s="4">
        <v>24</v>
      </c>
      <c r="M119" s="4">
        <v>24</v>
      </c>
      <c r="N119" s="4">
        <v>24</v>
      </c>
      <c r="O119" s="4">
        <v>24</v>
      </c>
      <c r="P119" s="4">
        <v>24</v>
      </c>
      <c r="Q119" s="4">
        <v>23</v>
      </c>
      <c r="R119" s="11">
        <v>22</v>
      </c>
      <c r="T119" s="21">
        <v>25</v>
      </c>
      <c r="U119" s="1">
        <f t="shared" si="1"/>
        <v>22</v>
      </c>
    </row>
    <row r="120" spans="1:21" x14ac:dyDescent="0.25">
      <c r="A120" s="10" t="s">
        <v>117</v>
      </c>
      <c r="B120" s="4"/>
      <c r="C120" s="22">
        <v>-35.513100000000001</v>
      </c>
      <c r="D120" s="22">
        <v>-7.6875</v>
      </c>
      <c r="E120" s="5">
        <v>374.16</v>
      </c>
      <c r="F120" s="5" t="str">
        <f>IF(U120&gt;=24,"Padrão","Provisória")</f>
        <v>Provisória</v>
      </c>
      <c r="G120" s="4">
        <v>23</v>
      </c>
      <c r="H120" s="4">
        <v>21</v>
      </c>
      <c r="I120" s="4">
        <v>23</v>
      </c>
      <c r="J120" s="4">
        <v>23</v>
      </c>
      <c r="K120" s="4">
        <v>23</v>
      </c>
      <c r="L120" s="4">
        <v>22</v>
      </c>
      <c r="M120" s="4">
        <v>21</v>
      </c>
      <c r="N120" s="4">
        <v>20</v>
      </c>
      <c r="O120" s="4">
        <v>21</v>
      </c>
      <c r="P120" s="4">
        <v>22</v>
      </c>
      <c r="Q120" s="4">
        <v>22</v>
      </c>
      <c r="R120" s="11">
        <v>20</v>
      </c>
      <c r="T120" s="21">
        <v>23</v>
      </c>
      <c r="U120" s="1">
        <f t="shared" si="1"/>
        <v>20</v>
      </c>
    </row>
    <row r="121" spans="1:21" x14ac:dyDescent="0.25">
      <c r="A121" s="10" t="s">
        <v>118</v>
      </c>
      <c r="B121" s="4"/>
      <c r="C121" s="22">
        <v>-37.626100000000001</v>
      </c>
      <c r="D121" s="22">
        <v>-8.9619</v>
      </c>
      <c r="E121" s="5">
        <v>568.91359999999997</v>
      </c>
      <c r="F121" s="5" t="str">
        <f>IF(U121&gt;=24,"Padrão","Provisória")</f>
        <v>Provisória</v>
      </c>
      <c r="G121" s="4">
        <v>13</v>
      </c>
      <c r="H121" s="4">
        <v>13</v>
      </c>
      <c r="I121" s="4">
        <v>14</v>
      </c>
      <c r="J121" s="4">
        <v>12</v>
      </c>
      <c r="K121" s="4">
        <v>14</v>
      </c>
      <c r="L121" s="4">
        <v>14</v>
      </c>
      <c r="M121" s="4">
        <v>13</v>
      </c>
      <c r="N121" s="4">
        <v>13</v>
      </c>
      <c r="O121" s="4">
        <v>14</v>
      </c>
      <c r="P121" s="4">
        <v>14</v>
      </c>
      <c r="Q121" s="4">
        <v>14</v>
      </c>
      <c r="R121" s="11">
        <v>13</v>
      </c>
      <c r="T121" s="21">
        <v>14</v>
      </c>
      <c r="U121" s="1">
        <f t="shared" si="1"/>
        <v>12</v>
      </c>
    </row>
    <row r="122" spans="1:21" x14ac:dyDescent="0.25">
      <c r="A122" s="12" t="s">
        <v>119</v>
      </c>
      <c r="B122" s="6"/>
      <c r="C122" s="22">
        <v>-35.833300000000001</v>
      </c>
      <c r="D122" s="22">
        <v>-8.8000000000000007</v>
      </c>
      <c r="E122" s="5">
        <v>286.76</v>
      </c>
      <c r="F122" s="5" t="str">
        <f>IF(U122&gt;=24,"Padrão","Provisória")</f>
        <v>Provisória</v>
      </c>
      <c r="G122" s="4">
        <v>23</v>
      </c>
      <c r="H122" s="4">
        <v>21</v>
      </c>
      <c r="I122" s="4">
        <v>24</v>
      </c>
      <c r="J122" s="4">
        <v>21</v>
      </c>
      <c r="K122" s="4">
        <v>23</v>
      </c>
      <c r="L122" s="4">
        <v>23</v>
      </c>
      <c r="M122" s="4">
        <v>22</v>
      </c>
      <c r="N122" s="4">
        <v>22</v>
      </c>
      <c r="O122" s="4">
        <v>21</v>
      </c>
      <c r="P122" s="4">
        <v>21</v>
      </c>
      <c r="Q122" s="4">
        <v>21</v>
      </c>
      <c r="R122" s="11">
        <v>20</v>
      </c>
      <c r="T122" s="21">
        <v>24</v>
      </c>
      <c r="U122" s="1">
        <f t="shared" si="1"/>
        <v>20</v>
      </c>
    </row>
    <row r="123" spans="1:21" x14ac:dyDescent="0.25">
      <c r="A123" s="10" t="s">
        <v>120</v>
      </c>
      <c r="B123" s="4"/>
      <c r="C123" s="22">
        <v>-38.727200000000003</v>
      </c>
      <c r="D123" s="22">
        <v>-8.1158000000000001</v>
      </c>
      <c r="E123" s="5">
        <v>439.8</v>
      </c>
      <c r="F123" s="5" t="str">
        <f>IF(U123&gt;=24,"Padrão","Provisória")</f>
        <v>Provisória</v>
      </c>
      <c r="G123" s="4">
        <v>23</v>
      </c>
      <c r="H123" s="4">
        <v>23</v>
      </c>
      <c r="I123" s="4">
        <v>24</v>
      </c>
      <c r="J123" s="4">
        <v>24</v>
      </c>
      <c r="K123" s="4">
        <v>25</v>
      </c>
      <c r="L123" s="4">
        <v>25</v>
      </c>
      <c r="M123" s="4">
        <v>24</v>
      </c>
      <c r="N123" s="4">
        <v>24</v>
      </c>
      <c r="O123" s="4">
        <v>23</v>
      </c>
      <c r="P123" s="4">
        <v>24</v>
      </c>
      <c r="Q123" s="4">
        <v>23</v>
      </c>
      <c r="R123" s="11">
        <v>24</v>
      </c>
      <c r="T123" s="21">
        <v>25</v>
      </c>
      <c r="U123" s="1">
        <f t="shared" si="1"/>
        <v>23</v>
      </c>
    </row>
    <row r="124" spans="1:21" x14ac:dyDescent="0.25">
      <c r="A124" s="10" t="s">
        <v>121</v>
      </c>
      <c r="B124" s="4"/>
      <c r="C124" s="22">
        <v>-39.549999999999997</v>
      </c>
      <c r="D124" s="22">
        <v>-7.6074999999999999</v>
      </c>
      <c r="E124" s="5">
        <v>530</v>
      </c>
      <c r="F124" s="5" t="str">
        <f>IF(U124&gt;=24,"Padrão","Provisória")</f>
        <v>Padrão</v>
      </c>
      <c r="G124" s="4">
        <v>29</v>
      </c>
      <c r="H124" s="4">
        <v>27</v>
      </c>
      <c r="I124" s="4">
        <v>28</v>
      </c>
      <c r="J124" s="4">
        <v>28</v>
      </c>
      <c r="K124" s="4">
        <v>29</v>
      </c>
      <c r="L124" s="4">
        <v>29</v>
      </c>
      <c r="M124" s="4">
        <v>29</v>
      </c>
      <c r="N124" s="4">
        <v>28</v>
      </c>
      <c r="O124" s="4">
        <v>28</v>
      </c>
      <c r="P124" s="4">
        <v>27</v>
      </c>
      <c r="Q124" s="4">
        <v>28</v>
      </c>
      <c r="R124" s="11">
        <v>26</v>
      </c>
      <c r="T124" s="21">
        <v>29</v>
      </c>
      <c r="U124" s="1">
        <f t="shared" si="1"/>
        <v>26</v>
      </c>
    </row>
    <row r="125" spans="1:21" x14ac:dyDescent="0.25">
      <c r="A125" s="10" t="s">
        <v>122</v>
      </c>
      <c r="B125" s="4"/>
      <c r="C125" s="22">
        <v>-35.100299999999997</v>
      </c>
      <c r="D125" s="22">
        <v>-8.1121999999999996</v>
      </c>
      <c r="E125" s="5">
        <v>112.24</v>
      </c>
      <c r="F125" s="5" t="str">
        <f>IF(U125&gt;=24,"Padrão","Provisória")</f>
        <v>Provisória</v>
      </c>
      <c r="G125" s="4">
        <v>14</v>
      </c>
      <c r="H125" s="4">
        <v>14</v>
      </c>
      <c r="I125" s="4">
        <v>14</v>
      </c>
      <c r="J125" s="4">
        <v>12</v>
      </c>
      <c r="K125" s="4">
        <v>12</v>
      </c>
      <c r="L125" s="4">
        <v>12</v>
      </c>
      <c r="M125" s="4">
        <v>12</v>
      </c>
      <c r="N125" s="4">
        <v>13</v>
      </c>
      <c r="O125" s="4">
        <v>13</v>
      </c>
      <c r="P125" s="4">
        <v>13</v>
      </c>
      <c r="Q125" s="4">
        <v>14</v>
      </c>
      <c r="R125" s="11">
        <v>13</v>
      </c>
      <c r="T125" s="21">
        <v>14</v>
      </c>
      <c r="U125" s="1">
        <f t="shared" si="1"/>
        <v>12</v>
      </c>
    </row>
    <row r="126" spans="1:21" x14ac:dyDescent="0.25">
      <c r="A126" s="10" t="s">
        <v>123</v>
      </c>
      <c r="B126" s="4"/>
      <c r="C126" s="22">
        <v>-35.222799999999999</v>
      </c>
      <c r="D126" s="22">
        <v>-7.7408000000000001</v>
      </c>
      <c r="E126" s="5">
        <v>70.44</v>
      </c>
      <c r="F126" s="5" t="str">
        <f>IF(U126&gt;=24,"Padrão","Provisória")</f>
        <v>Padrão</v>
      </c>
      <c r="G126" s="4">
        <v>25</v>
      </c>
      <c r="H126" s="4">
        <v>26</v>
      </c>
      <c r="I126" s="4">
        <v>26</v>
      </c>
      <c r="J126" s="4">
        <v>26</v>
      </c>
      <c r="K126" s="4">
        <v>27</v>
      </c>
      <c r="L126" s="4">
        <v>27</v>
      </c>
      <c r="M126" s="4">
        <v>27</v>
      </c>
      <c r="N126" s="4">
        <v>27</v>
      </c>
      <c r="O126" s="4">
        <v>27</v>
      </c>
      <c r="P126" s="4">
        <v>25</v>
      </c>
      <c r="Q126" s="4">
        <v>27</v>
      </c>
      <c r="R126" s="11">
        <v>27</v>
      </c>
      <c r="T126" s="21">
        <v>27</v>
      </c>
      <c r="U126" s="1">
        <f t="shared" si="1"/>
        <v>25</v>
      </c>
    </row>
    <row r="127" spans="1:21" x14ac:dyDescent="0.25">
      <c r="A127" s="10" t="s">
        <v>124</v>
      </c>
      <c r="B127" s="4"/>
      <c r="C127" s="22">
        <v>-34.858899999999998</v>
      </c>
      <c r="D127" s="22">
        <v>-7.9988999999999999</v>
      </c>
      <c r="E127" s="5">
        <v>25.723199999999999</v>
      </c>
      <c r="F127" s="5" t="str">
        <f>IF(U127&gt;=24,"Padrão","Provisória")</f>
        <v>Provisória</v>
      </c>
      <c r="G127" s="4">
        <v>22</v>
      </c>
      <c r="H127" s="4">
        <v>23</v>
      </c>
      <c r="I127" s="4">
        <v>23</v>
      </c>
      <c r="J127" s="4">
        <v>25</v>
      </c>
      <c r="K127" s="4">
        <v>26</v>
      </c>
      <c r="L127" s="4">
        <v>27</v>
      </c>
      <c r="M127" s="4">
        <v>24</v>
      </c>
      <c r="N127" s="4">
        <v>24</v>
      </c>
      <c r="O127" s="4">
        <v>24</v>
      </c>
      <c r="P127" s="4">
        <v>25</v>
      </c>
      <c r="Q127" s="4">
        <v>25</v>
      </c>
      <c r="R127" s="11">
        <v>25</v>
      </c>
      <c r="T127" s="21">
        <v>27</v>
      </c>
      <c r="U127" s="1">
        <f t="shared" si="1"/>
        <v>22</v>
      </c>
    </row>
    <row r="128" spans="1:21" x14ac:dyDescent="0.25">
      <c r="A128" s="10" t="s">
        <v>125</v>
      </c>
      <c r="B128" s="4"/>
      <c r="C128" s="22">
        <v>-35.606900000000003</v>
      </c>
      <c r="D128" s="22">
        <v>-7.7371999999999996</v>
      </c>
      <c r="E128" s="5">
        <v>420.42559999999997</v>
      </c>
      <c r="F128" s="5" t="str">
        <f>IF(U128&gt;=24,"Padrão","Provisória")</f>
        <v>Provisória</v>
      </c>
      <c r="G128" s="4">
        <v>13</v>
      </c>
      <c r="H128" s="4">
        <v>12</v>
      </c>
      <c r="I128" s="4">
        <v>14</v>
      </c>
      <c r="J128" s="4">
        <v>12</v>
      </c>
      <c r="K128" s="4">
        <v>14</v>
      </c>
      <c r="L128" s="4">
        <v>13</v>
      </c>
      <c r="M128" s="4">
        <v>14</v>
      </c>
      <c r="N128" s="4">
        <v>14</v>
      </c>
      <c r="O128" s="4">
        <v>14</v>
      </c>
      <c r="P128" s="4">
        <v>14</v>
      </c>
      <c r="Q128" s="4">
        <v>14</v>
      </c>
      <c r="R128" s="11">
        <v>14</v>
      </c>
      <c r="T128" s="21">
        <v>14</v>
      </c>
      <c r="U128" s="1">
        <f t="shared" si="1"/>
        <v>12</v>
      </c>
    </row>
    <row r="129" spans="1:21" x14ac:dyDescent="0.25">
      <c r="A129" s="10" t="s">
        <v>126</v>
      </c>
      <c r="B129" s="4"/>
      <c r="C129" s="22">
        <v>-39.603099999999998</v>
      </c>
      <c r="D129" s="22">
        <v>-8.6182999999999996</v>
      </c>
      <c r="E129" s="5">
        <v>351.03840000000002</v>
      </c>
      <c r="F129" s="5" t="str">
        <f>IF(U129&gt;=24,"Padrão","Provisória")</f>
        <v>Provisória</v>
      </c>
      <c r="G129" s="4">
        <v>21</v>
      </c>
      <c r="H129" s="4">
        <v>19</v>
      </c>
      <c r="I129" s="4">
        <v>22</v>
      </c>
      <c r="J129" s="4">
        <v>20</v>
      </c>
      <c r="K129" s="4">
        <v>20</v>
      </c>
      <c r="L129" s="4">
        <v>20</v>
      </c>
      <c r="M129" s="4">
        <v>18</v>
      </c>
      <c r="N129" s="4">
        <v>19</v>
      </c>
      <c r="O129" s="4">
        <v>19</v>
      </c>
      <c r="P129" s="4">
        <v>19</v>
      </c>
      <c r="Q129" s="4">
        <v>17</v>
      </c>
      <c r="R129" s="11">
        <v>18</v>
      </c>
      <c r="T129" s="21">
        <v>22</v>
      </c>
      <c r="U129" s="1">
        <f t="shared" si="1"/>
        <v>17</v>
      </c>
    </row>
    <row r="130" spans="1:21" x14ac:dyDescent="0.25">
      <c r="A130" s="10" t="s">
        <v>224</v>
      </c>
      <c r="B130" s="4"/>
      <c r="C130" s="22">
        <v>-40.091700000000003</v>
      </c>
      <c r="D130" s="22">
        <v>-7.8792</v>
      </c>
      <c r="E130" s="5">
        <v>462.12</v>
      </c>
      <c r="F130" s="5" t="str">
        <f>IF(U130&gt;=24,"Padrão","Provisória")</f>
        <v>Provisória</v>
      </c>
      <c r="G130" s="4">
        <v>17</v>
      </c>
      <c r="H130" s="4">
        <v>18</v>
      </c>
      <c r="I130" s="4">
        <v>16</v>
      </c>
      <c r="J130" s="4">
        <v>16</v>
      </c>
      <c r="K130" s="4">
        <v>16</v>
      </c>
      <c r="L130" s="4">
        <v>19</v>
      </c>
      <c r="M130" s="4">
        <v>18</v>
      </c>
      <c r="N130" s="4">
        <v>18</v>
      </c>
      <c r="O130" s="4">
        <v>18</v>
      </c>
      <c r="P130" s="4">
        <v>17</v>
      </c>
      <c r="Q130" s="4">
        <v>15</v>
      </c>
      <c r="R130" s="11">
        <v>17</v>
      </c>
      <c r="T130" s="21">
        <v>19</v>
      </c>
      <c r="U130" s="1">
        <f t="shared" ref="U130:U193" si="2">MIN(G130:R130)</f>
        <v>15</v>
      </c>
    </row>
    <row r="131" spans="1:21" x14ac:dyDescent="0.25">
      <c r="A131" s="12" t="s">
        <v>127</v>
      </c>
      <c r="B131" s="6"/>
      <c r="C131" s="22">
        <v>-40.338900000000002</v>
      </c>
      <c r="D131" s="22">
        <v>-7.8525</v>
      </c>
      <c r="E131" s="5">
        <v>481.96</v>
      </c>
      <c r="F131" s="5" t="str">
        <f>IF(U131&gt;=24,"Padrão","Provisória")</f>
        <v>Provisória</v>
      </c>
      <c r="G131" s="4">
        <v>22</v>
      </c>
      <c r="H131" s="4">
        <v>21</v>
      </c>
      <c r="I131" s="4">
        <v>21</v>
      </c>
      <c r="J131" s="4">
        <v>22</v>
      </c>
      <c r="K131" s="4">
        <v>20</v>
      </c>
      <c r="L131" s="4">
        <v>20</v>
      </c>
      <c r="M131" s="4">
        <v>21</v>
      </c>
      <c r="N131" s="4">
        <v>21</v>
      </c>
      <c r="O131" s="4">
        <v>19</v>
      </c>
      <c r="P131" s="4">
        <v>21</v>
      </c>
      <c r="Q131" s="4">
        <v>20</v>
      </c>
      <c r="R131" s="11">
        <v>19</v>
      </c>
      <c r="T131" s="21">
        <v>22</v>
      </c>
      <c r="U131" s="1">
        <f t="shared" si="2"/>
        <v>19</v>
      </c>
    </row>
    <row r="132" spans="1:21" x14ac:dyDescent="0.25">
      <c r="A132" s="10" t="s">
        <v>128</v>
      </c>
      <c r="B132" s="4"/>
      <c r="C132" s="22">
        <v>-35.579700000000003</v>
      </c>
      <c r="D132" s="22">
        <v>-8.6783000000000001</v>
      </c>
      <c r="E132" s="5">
        <v>108.0496</v>
      </c>
      <c r="F132" s="5" t="str">
        <f>IF(U132&gt;=24,"Padrão","Provisória")</f>
        <v>Padrão</v>
      </c>
      <c r="G132" s="4">
        <v>29</v>
      </c>
      <c r="H132" s="4">
        <v>28</v>
      </c>
      <c r="I132" s="4">
        <v>28</v>
      </c>
      <c r="J132" s="4">
        <v>25</v>
      </c>
      <c r="K132" s="4">
        <v>29</v>
      </c>
      <c r="L132" s="4">
        <v>29</v>
      </c>
      <c r="M132" s="4">
        <v>25</v>
      </c>
      <c r="N132" s="4">
        <v>28</v>
      </c>
      <c r="O132" s="4">
        <v>25</v>
      </c>
      <c r="P132" s="4">
        <v>25</v>
      </c>
      <c r="Q132" s="4">
        <v>27</v>
      </c>
      <c r="R132" s="11">
        <v>25</v>
      </c>
      <c r="T132" s="21">
        <v>29</v>
      </c>
      <c r="U132" s="1">
        <f t="shared" si="2"/>
        <v>25</v>
      </c>
    </row>
    <row r="133" spans="1:21" x14ac:dyDescent="0.25">
      <c r="A133" s="12" t="s">
        <v>129</v>
      </c>
      <c r="B133" s="6"/>
      <c r="C133" s="22">
        <v>-36.326099999999997</v>
      </c>
      <c r="D133" s="22">
        <v>-9.0042000000000009</v>
      </c>
      <c r="E133" s="5">
        <v>544</v>
      </c>
      <c r="F133" s="5" t="str">
        <f>IF(U133&gt;=24,"Padrão","Provisória")</f>
        <v>Provisória</v>
      </c>
      <c r="G133" s="4">
        <v>13</v>
      </c>
      <c r="H133" s="4">
        <v>13</v>
      </c>
      <c r="I133" s="4">
        <v>13</v>
      </c>
      <c r="J133" s="4">
        <v>13</v>
      </c>
      <c r="K133" s="4">
        <v>14</v>
      </c>
      <c r="L133" s="4">
        <v>13</v>
      </c>
      <c r="M133" s="4">
        <v>12</v>
      </c>
      <c r="N133" s="4">
        <v>11</v>
      </c>
      <c r="O133" s="4">
        <v>12</v>
      </c>
      <c r="P133" s="4">
        <v>11</v>
      </c>
      <c r="Q133" s="4">
        <v>12</v>
      </c>
      <c r="R133" s="11">
        <v>12</v>
      </c>
      <c r="T133" s="21">
        <v>14</v>
      </c>
      <c r="U133" s="1">
        <f t="shared" si="2"/>
        <v>11</v>
      </c>
    </row>
    <row r="134" spans="1:21" x14ac:dyDescent="0.25">
      <c r="A134" s="10" t="s">
        <v>130</v>
      </c>
      <c r="B134" s="4"/>
      <c r="C134" s="22">
        <v>-36.007800000000003</v>
      </c>
      <c r="D134" s="22">
        <v>-8.6632999999999996</v>
      </c>
      <c r="E134" s="5">
        <v>521.96</v>
      </c>
      <c r="F134" s="5" t="str">
        <f>IF(U134&gt;=24,"Padrão","Provisória")</f>
        <v>Provisória</v>
      </c>
      <c r="G134" s="4">
        <v>22</v>
      </c>
      <c r="H134" s="4">
        <v>21</v>
      </c>
      <c r="I134" s="4">
        <v>22</v>
      </c>
      <c r="J134" s="4">
        <v>21</v>
      </c>
      <c r="K134" s="4">
        <v>22</v>
      </c>
      <c r="L134" s="4">
        <v>21</v>
      </c>
      <c r="M134" s="4">
        <v>20</v>
      </c>
      <c r="N134" s="4">
        <v>20</v>
      </c>
      <c r="O134" s="4">
        <v>20</v>
      </c>
      <c r="P134" s="4">
        <v>20</v>
      </c>
      <c r="Q134" s="4">
        <v>21</v>
      </c>
      <c r="R134" s="11">
        <v>21</v>
      </c>
      <c r="T134" s="21">
        <v>22</v>
      </c>
      <c r="U134" s="1">
        <f t="shared" si="2"/>
        <v>20</v>
      </c>
    </row>
    <row r="135" spans="1:21" x14ac:dyDescent="0.25">
      <c r="A135" s="10" t="s">
        <v>131</v>
      </c>
      <c r="B135" s="4"/>
      <c r="C135" s="22">
        <v>-36.658299999999997</v>
      </c>
      <c r="D135" s="22">
        <v>-8.9192</v>
      </c>
      <c r="E135" s="5">
        <v>864.34559999999999</v>
      </c>
      <c r="F135" s="5" t="str">
        <f>IF(U135&gt;=24,"Padrão","Provisória")</f>
        <v>Provisória</v>
      </c>
      <c r="G135" s="4">
        <v>22</v>
      </c>
      <c r="H135" s="4">
        <v>21</v>
      </c>
      <c r="I135" s="4">
        <v>22</v>
      </c>
      <c r="J135" s="4">
        <v>22</v>
      </c>
      <c r="K135" s="4">
        <v>23</v>
      </c>
      <c r="L135" s="4">
        <v>21</v>
      </c>
      <c r="M135" s="4">
        <v>20</v>
      </c>
      <c r="N135" s="4">
        <v>22</v>
      </c>
      <c r="O135" s="4">
        <v>21</v>
      </c>
      <c r="P135" s="4">
        <v>22</v>
      </c>
      <c r="Q135" s="4">
        <v>22</v>
      </c>
      <c r="R135" s="11">
        <v>22</v>
      </c>
      <c r="T135" s="21">
        <v>23</v>
      </c>
      <c r="U135" s="1">
        <f t="shared" si="2"/>
        <v>20</v>
      </c>
    </row>
    <row r="136" spans="1:21" x14ac:dyDescent="0.25">
      <c r="A136" s="10" t="s">
        <v>132</v>
      </c>
      <c r="B136" s="4"/>
      <c r="C136" s="22">
        <v>-39.577500000000001</v>
      </c>
      <c r="D136" s="22">
        <v>-8.0889000000000006</v>
      </c>
      <c r="E136" s="5">
        <v>392.08</v>
      </c>
      <c r="F136" s="5" t="str">
        <f>IF(U136&gt;=24,"Padrão","Provisória")</f>
        <v>Padrão</v>
      </c>
      <c r="G136" s="4">
        <v>27</v>
      </c>
      <c r="H136" s="4">
        <v>25</v>
      </c>
      <c r="I136" s="4">
        <v>24</v>
      </c>
      <c r="J136" s="4">
        <v>25</v>
      </c>
      <c r="K136" s="4">
        <v>25</v>
      </c>
      <c r="L136" s="4">
        <v>25</v>
      </c>
      <c r="M136" s="4">
        <v>24</v>
      </c>
      <c r="N136" s="4">
        <v>25</v>
      </c>
      <c r="O136" s="4">
        <v>25</v>
      </c>
      <c r="P136" s="4">
        <v>24</v>
      </c>
      <c r="Q136" s="4">
        <v>26</v>
      </c>
      <c r="R136" s="11">
        <v>25</v>
      </c>
      <c r="T136" s="21">
        <v>27</v>
      </c>
      <c r="U136" s="1">
        <f t="shared" si="2"/>
        <v>24</v>
      </c>
    </row>
    <row r="137" spans="1:21" x14ac:dyDescent="0.25">
      <c r="A137" s="10" t="s">
        <v>133</v>
      </c>
      <c r="B137" s="4"/>
      <c r="C137" s="22">
        <v>-35.583599999999997</v>
      </c>
      <c r="D137" s="22">
        <v>-7.9760999999999997</v>
      </c>
      <c r="E137" s="5">
        <v>186.0016</v>
      </c>
      <c r="F137" s="5" t="str">
        <f>IF(U137&gt;=24,"Padrão","Provisória")</f>
        <v>Padrão</v>
      </c>
      <c r="G137" s="4">
        <v>28</v>
      </c>
      <c r="H137" s="4">
        <v>27</v>
      </c>
      <c r="I137" s="4">
        <v>28</v>
      </c>
      <c r="J137" s="4">
        <v>27</v>
      </c>
      <c r="K137" s="4">
        <v>27</v>
      </c>
      <c r="L137" s="4">
        <v>27</v>
      </c>
      <c r="M137" s="4">
        <v>28</v>
      </c>
      <c r="N137" s="4">
        <v>28</v>
      </c>
      <c r="O137" s="4">
        <v>27</v>
      </c>
      <c r="P137" s="4">
        <v>28</v>
      </c>
      <c r="Q137" s="4">
        <v>28</v>
      </c>
      <c r="R137" s="11">
        <v>27</v>
      </c>
      <c r="T137" s="21">
        <v>28</v>
      </c>
      <c r="U137" s="1">
        <f t="shared" si="2"/>
        <v>27</v>
      </c>
    </row>
    <row r="138" spans="1:21" x14ac:dyDescent="0.25">
      <c r="A138" s="10" t="s">
        <v>134</v>
      </c>
      <c r="B138" s="4"/>
      <c r="C138" s="22">
        <v>-35.166899999999998</v>
      </c>
      <c r="D138" s="22">
        <v>-7.9177999999999997</v>
      </c>
      <c r="E138" s="5">
        <v>167.06720000000001</v>
      </c>
      <c r="F138" s="5" t="str">
        <f>IF(U138&gt;=24,"Padrão","Provisória")</f>
        <v>Padrão</v>
      </c>
      <c r="G138" s="4">
        <v>26</v>
      </c>
      <c r="H138" s="4">
        <v>25</v>
      </c>
      <c r="I138" s="4">
        <v>26</v>
      </c>
      <c r="J138" s="4">
        <v>25</v>
      </c>
      <c r="K138" s="4">
        <v>24</v>
      </c>
      <c r="L138" s="4">
        <v>27</v>
      </c>
      <c r="M138" s="4">
        <v>27</v>
      </c>
      <c r="N138" s="4">
        <v>24</v>
      </c>
      <c r="O138" s="4">
        <v>27</v>
      </c>
      <c r="P138" s="4">
        <v>27</v>
      </c>
      <c r="Q138" s="4">
        <v>26</v>
      </c>
      <c r="R138" s="11">
        <v>24</v>
      </c>
      <c r="T138" s="21">
        <v>27</v>
      </c>
      <c r="U138" s="1">
        <f t="shared" si="2"/>
        <v>24</v>
      </c>
    </row>
    <row r="139" spans="1:21" x14ac:dyDescent="0.25">
      <c r="A139" s="10" t="s">
        <v>135</v>
      </c>
      <c r="B139" s="4"/>
      <c r="C139" s="22">
        <v>-34.884399999999999</v>
      </c>
      <c r="D139" s="22">
        <v>-7.9424999999999999</v>
      </c>
      <c r="E139" s="5">
        <v>18.84</v>
      </c>
      <c r="F139" s="5" t="str">
        <f>IF(U139&gt;=24,"Padrão","Provisória")</f>
        <v>Provisória</v>
      </c>
      <c r="G139" s="4">
        <v>19</v>
      </c>
      <c r="H139" s="4">
        <v>20</v>
      </c>
      <c r="I139" s="4">
        <v>21</v>
      </c>
      <c r="J139" s="4">
        <v>18</v>
      </c>
      <c r="K139" s="4">
        <v>20</v>
      </c>
      <c r="L139" s="4">
        <v>20</v>
      </c>
      <c r="M139" s="4">
        <v>22</v>
      </c>
      <c r="N139" s="4">
        <v>20</v>
      </c>
      <c r="O139" s="4">
        <v>20</v>
      </c>
      <c r="P139" s="4">
        <v>20</v>
      </c>
      <c r="Q139" s="4">
        <v>20</v>
      </c>
      <c r="R139" s="11">
        <v>21</v>
      </c>
      <c r="T139" s="21">
        <v>22</v>
      </c>
      <c r="U139" s="1">
        <f t="shared" si="2"/>
        <v>18</v>
      </c>
    </row>
    <row r="140" spans="1:21" x14ac:dyDescent="0.25">
      <c r="A140" s="10" t="s">
        <v>136</v>
      </c>
      <c r="B140" s="4"/>
      <c r="C140" s="22">
        <v>-36.945</v>
      </c>
      <c r="D140" s="22">
        <v>-8.5014000000000003</v>
      </c>
      <c r="E140" s="5">
        <v>591.91999999999996</v>
      </c>
      <c r="F140" s="5" t="str">
        <f>IF(U140&gt;=24,"Padrão","Provisória")</f>
        <v>Provisória</v>
      </c>
      <c r="G140" s="4">
        <v>19</v>
      </c>
      <c r="H140" s="4">
        <v>18</v>
      </c>
      <c r="I140" s="4">
        <v>19</v>
      </c>
      <c r="J140" s="4">
        <v>19</v>
      </c>
      <c r="K140" s="4">
        <v>19</v>
      </c>
      <c r="L140" s="4">
        <v>19</v>
      </c>
      <c r="M140" s="4">
        <v>19</v>
      </c>
      <c r="N140" s="4">
        <v>19</v>
      </c>
      <c r="O140" s="4">
        <v>19</v>
      </c>
      <c r="P140" s="4">
        <v>17</v>
      </c>
      <c r="Q140" s="4">
        <v>17</v>
      </c>
      <c r="R140" s="11">
        <v>16</v>
      </c>
      <c r="T140" s="21">
        <v>19</v>
      </c>
      <c r="U140" s="1">
        <f t="shared" si="2"/>
        <v>16</v>
      </c>
    </row>
    <row r="141" spans="1:21" x14ac:dyDescent="0.25">
      <c r="A141" s="10" t="s">
        <v>137</v>
      </c>
      <c r="B141" s="4"/>
      <c r="C141" s="22">
        <v>-36.942799999999998</v>
      </c>
      <c r="D141" s="22">
        <v>-8.8625000000000007</v>
      </c>
      <c r="E141" s="5">
        <v>432.92</v>
      </c>
      <c r="F141" s="5" t="str">
        <f>IF(U141&gt;=24,"Padrão","Provisória")</f>
        <v>Provisória</v>
      </c>
      <c r="G141" s="4">
        <v>25</v>
      </c>
      <c r="H141" s="4">
        <v>24</v>
      </c>
      <c r="I141" s="4">
        <v>24</v>
      </c>
      <c r="J141" s="4">
        <v>25</v>
      </c>
      <c r="K141" s="4">
        <v>24</v>
      </c>
      <c r="L141" s="4">
        <v>25</v>
      </c>
      <c r="M141" s="4">
        <v>24</v>
      </c>
      <c r="N141" s="4">
        <v>25</v>
      </c>
      <c r="O141" s="4">
        <v>25</v>
      </c>
      <c r="P141" s="4">
        <v>26</v>
      </c>
      <c r="Q141" s="4">
        <v>25</v>
      </c>
      <c r="R141" s="11">
        <v>23</v>
      </c>
      <c r="T141" s="21">
        <v>26</v>
      </c>
      <c r="U141" s="1">
        <f t="shared" si="2"/>
        <v>23</v>
      </c>
    </row>
    <row r="142" spans="1:21" x14ac:dyDescent="0.25">
      <c r="A142" s="10" t="s">
        <v>138</v>
      </c>
      <c r="B142" s="4"/>
      <c r="C142" s="22">
        <v>-36.697200000000002</v>
      </c>
      <c r="D142" s="22">
        <v>-8.3530999999999995</v>
      </c>
      <c r="E142" s="5">
        <v>667.88160000000005</v>
      </c>
      <c r="F142" s="5" t="str">
        <f>IF(U142&gt;=24,"Padrão","Provisória")</f>
        <v>Padrão</v>
      </c>
      <c r="G142" s="4">
        <v>26</v>
      </c>
      <c r="H142" s="4">
        <v>25</v>
      </c>
      <c r="I142" s="4">
        <v>25</v>
      </c>
      <c r="J142" s="4">
        <v>26</v>
      </c>
      <c r="K142" s="4">
        <v>27</v>
      </c>
      <c r="L142" s="4">
        <v>25</v>
      </c>
      <c r="M142" s="4">
        <v>25</v>
      </c>
      <c r="N142" s="4">
        <v>26</v>
      </c>
      <c r="O142" s="4">
        <v>26</v>
      </c>
      <c r="P142" s="4">
        <v>25</v>
      </c>
      <c r="Q142" s="4">
        <v>26</v>
      </c>
      <c r="R142" s="11">
        <v>26</v>
      </c>
      <c r="T142" s="21">
        <v>27</v>
      </c>
      <c r="U142" s="1">
        <f t="shared" si="2"/>
        <v>25</v>
      </c>
    </row>
    <row r="143" spans="1:21" x14ac:dyDescent="0.25">
      <c r="A143" s="10" t="s">
        <v>139</v>
      </c>
      <c r="B143" s="4"/>
      <c r="C143" s="22">
        <v>-38.2164</v>
      </c>
      <c r="D143" s="22">
        <v>-8.9741999999999997</v>
      </c>
      <c r="E143" s="5">
        <v>320.44</v>
      </c>
      <c r="F143" s="5" t="str">
        <f>IF(U143&gt;=24,"Padrão","Provisória")</f>
        <v>Provisória</v>
      </c>
      <c r="G143" s="4">
        <v>24</v>
      </c>
      <c r="H143" s="4">
        <v>23</v>
      </c>
      <c r="I143" s="4">
        <v>24</v>
      </c>
      <c r="J143" s="4">
        <v>24</v>
      </c>
      <c r="K143" s="4">
        <v>25</v>
      </c>
      <c r="L143" s="4">
        <v>24</v>
      </c>
      <c r="M143" s="4">
        <v>24</v>
      </c>
      <c r="N143" s="4">
        <v>24</v>
      </c>
      <c r="O143" s="4">
        <v>24</v>
      </c>
      <c r="P143" s="4">
        <v>24</v>
      </c>
      <c r="Q143" s="4">
        <v>24</v>
      </c>
      <c r="R143" s="11">
        <v>23</v>
      </c>
      <c r="T143" s="21">
        <v>25</v>
      </c>
      <c r="U143" s="1">
        <f t="shared" si="2"/>
        <v>23</v>
      </c>
    </row>
    <row r="144" spans="1:21" x14ac:dyDescent="0.25">
      <c r="A144" s="10" t="s">
        <v>140</v>
      </c>
      <c r="B144" s="4"/>
      <c r="C144" s="22">
        <v>-40.517499999999998</v>
      </c>
      <c r="D144" s="22">
        <v>-9.3992000000000004</v>
      </c>
      <c r="E144" s="5">
        <v>369.88</v>
      </c>
      <c r="F144" s="5" t="str">
        <f>IF(U144&gt;=24,"Padrão","Provisória")</f>
        <v>Provisória</v>
      </c>
      <c r="G144" s="4">
        <v>24</v>
      </c>
      <c r="H144" s="4">
        <v>25</v>
      </c>
      <c r="I144" s="4">
        <v>24</v>
      </c>
      <c r="J144" s="4">
        <v>22</v>
      </c>
      <c r="K144" s="4">
        <v>23</v>
      </c>
      <c r="L144" s="4">
        <v>23</v>
      </c>
      <c r="M144" s="4">
        <v>23</v>
      </c>
      <c r="N144" s="4">
        <v>22</v>
      </c>
      <c r="O144" s="4">
        <v>23</v>
      </c>
      <c r="P144" s="4">
        <v>24</v>
      </c>
      <c r="Q144" s="4">
        <v>23</v>
      </c>
      <c r="R144" s="11">
        <v>22</v>
      </c>
      <c r="T144" s="21">
        <v>25</v>
      </c>
      <c r="U144" s="1">
        <f t="shared" si="2"/>
        <v>22</v>
      </c>
    </row>
    <row r="145" spans="1:21" x14ac:dyDescent="0.25">
      <c r="A145" s="10" t="s">
        <v>225</v>
      </c>
      <c r="B145" s="4"/>
      <c r="C145" s="22">
        <v>-40.5</v>
      </c>
      <c r="D145" s="22">
        <v>-9.3833000000000002</v>
      </c>
      <c r="E145" s="5">
        <v>381.88</v>
      </c>
      <c r="F145" s="5" t="str">
        <f>IF(U145&gt;=24,"Padrão","Provisória")</f>
        <v>Provisória</v>
      </c>
      <c r="G145" s="4">
        <v>26</v>
      </c>
      <c r="H145" s="4">
        <v>28</v>
      </c>
      <c r="I145" s="4">
        <v>28</v>
      </c>
      <c r="J145" s="4">
        <v>27</v>
      </c>
      <c r="K145" s="4">
        <v>26</v>
      </c>
      <c r="L145" s="4">
        <v>27</v>
      </c>
      <c r="M145" s="4">
        <v>26</v>
      </c>
      <c r="N145" s="4">
        <v>26</v>
      </c>
      <c r="O145" s="4">
        <v>28</v>
      </c>
      <c r="P145" s="4">
        <v>26</v>
      </c>
      <c r="Q145" s="4">
        <v>27</v>
      </c>
      <c r="R145" s="11">
        <v>23</v>
      </c>
      <c r="T145" s="21">
        <v>28</v>
      </c>
      <c r="U145" s="1">
        <f t="shared" si="2"/>
        <v>23</v>
      </c>
    </row>
    <row r="146" spans="1:21" x14ac:dyDescent="0.25">
      <c r="A146" s="10" t="s">
        <v>226</v>
      </c>
      <c r="B146" s="4"/>
      <c r="C146" s="22">
        <v>-40.688600000000001</v>
      </c>
      <c r="D146" s="22">
        <v>-9.3385999999999996</v>
      </c>
      <c r="E146" s="5">
        <v>419.96</v>
      </c>
      <c r="F146" s="5" t="str">
        <f>IF(U146&gt;=24,"Padrão","Provisória")</f>
        <v>Provisória</v>
      </c>
      <c r="G146" s="4">
        <v>16</v>
      </c>
      <c r="H146" s="4">
        <v>17</v>
      </c>
      <c r="I146" s="4">
        <v>17</v>
      </c>
      <c r="J146" s="4">
        <v>15</v>
      </c>
      <c r="K146" s="4">
        <v>15</v>
      </c>
      <c r="L146" s="4">
        <v>18</v>
      </c>
      <c r="M146" s="4">
        <v>19</v>
      </c>
      <c r="N146" s="4">
        <v>20</v>
      </c>
      <c r="O146" s="4">
        <v>19</v>
      </c>
      <c r="P146" s="4">
        <v>17</v>
      </c>
      <c r="Q146" s="4">
        <v>16</v>
      </c>
      <c r="R146" s="11">
        <v>17</v>
      </c>
      <c r="T146" s="21">
        <v>20</v>
      </c>
      <c r="U146" s="1">
        <f t="shared" si="2"/>
        <v>15</v>
      </c>
    </row>
    <row r="147" spans="1:21" x14ac:dyDescent="0.25">
      <c r="A147" s="10" t="s">
        <v>227</v>
      </c>
      <c r="B147" s="4"/>
      <c r="C147" s="22">
        <v>-40.333300000000001</v>
      </c>
      <c r="D147" s="22">
        <v>-9.0832999999999995</v>
      </c>
      <c r="E147" s="5">
        <v>378</v>
      </c>
      <c r="F147" s="5" t="str">
        <f>IF(U147&gt;=24,"Padrão","Provisória")</f>
        <v>Provisória</v>
      </c>
      <c r="G147" s="4">
        <v>18</v>
      </c>
      <c r="H147" s="4">
        <v>18</v>
      </c>
      <c r="I147" s="4">
        <v>18</v>
      </c>
      <c r="J147" s="4">
        <v>17</v>
      </c>
      <c r="K147" s="4">
        <v>17</v>
      </c>
      <c r="L147" s="4">
        <v>17</v>
      </c>
      <c r="M147" s="4">
        <v>17</v>
      </c>
      <c r="N147" s="4">
        <v>17</v>
      </c>
      <c r="O147" s="4">
        <v>17</v>
      </c>
      <c r="P147" s="4">
        <v>17</v>
      </c>
      <c r="Q147" s="4">
        <v>17</v>
      </c>
      <c r="R147" s="11">
        <v>17</v>
      </c>
      <c r="T147" s="21">
        <v>18</v>
      </c>
      <c r="U147" s="1">
        <f t="shared" si="2"/>
        <v>17</v>
      </c>
    </row>
    <row r="148" spans="1:21" x14ac:dyDescent="0.25">
      <c r="A148" s="10" t="s">
        <v>141</v>
      </c>
      <c r="B148" s="4"/>
      <c r="C148" s="22">
        <v>-36.705300000000001</v>
      </c>
      <c r="D148" s="22">
        <v>-8.1836000000000002</v>
      </c>
      <c r="E148" s="5">
        <v>1019.88</v>
      </c>
      <c r="F148" s="5" t="str">
        <f>IF(U148&gt;=24,"Padrão","Provisória")</f>
        <v>Provisória</v>
      </c>
      <c r="G148" s="4">
        <v>24</v>
      </c>
      <c r="H148" s="4">
        <v>23</v>
      </c>
      <c r="I148" s="4">
        <v>25</v>
      </c>
      <c r="J148" s="4">
        <v>24</v>
      </c>
      <c r="K148" s="4">
        <v>25</v>
      </c>
      <c r="L148" s="4">
        <v>24</v>
      </c>
      <c r="M148" s="4">
        <v>24</v>
      </c>
      <c r="N148" s="4">
        <v>24</v>
      </c>
      <c r="O148" s="4">
        <v>24</v>
      </c>
      <c r="P148" s="4">
        <v>24</v>
      </c>
      <c r="Q148" s="4">
        <v>24</v>
      </c>
      <c r="R148" s="11">
        <v>23</v>
      </c>
      <c r="T148" s="21">
        <v>25</v>
      </c>
      <c r="U148" s="1">
        <f t="shared" si="2"/>
        <v>23</v>
      </c>
    </row>
    <row r="149" spans="1:21" x14ac:dyDescent="0.25">
      <c r="A149" s="10" t="s">
        <v>142</v>
      </c>
      <c r="B149" s="4"/>
      <c r="C149" s="22">
        <v>-35.396099999999997</v>
      </c>
      <c r="D149" s="22">
        <v>-8.1386000000000003</v>
      </c>
      <c r="E149" s="5">
        <v>188.8</v>
      </c>
      <c r="F149" s="5" t="str">
        <f>IF(U149&gt;=24,"Padrão","Provisória")</f>
        <v>Provisória</v>
      </c>
      <c r="G149" s="4">
        <v>23</v>
      </c>
      <c r="H149" s="4">
        <v>23</v>
      </c>
      <c r="I149" s="4">
        <v>25</v>
      </c>
      <c r="J149" s="4">
        <v>24</v>
      </c>
      <c r="K149" s="4">
        <v>24</v>
      </c>
      <c r="L149" s="4">
        <v>25</v>
      </c>
      <c r="M149" s="4">
        <v>24</v>
      </c>
      <c r="N149" s="4">
        <v>24</v>
      </c>
      <c r="O149" s="4">
        <v>23</v>
      </c>
      <c r="P149" s="4">
        <v>23</v>
      </c>
      <c r="Q149" s="4">
        <v>23</v>
      </c>
      <c r="R149" s="11">
        <v>20</v>
      </c>
      <c r="T149" s="21">
        <v>25</v>
      </c>
      <c r="U149" s="1">
        <f t="shared" si="2"/>
        <v>20</v>
      </c>
    </row>
    <row r="150" spans="1:21" x14ac:dyDescent="0.25">
      <c r="A150" s="10" t="s">
        <v>143</v>
      </c>
      <c r="B150" s="4"/>
      <c r="C150" s="22">
        <v>-35.347499999999997</v>
      </c>
      <c r="D150" s="22">
        <v>-8.3483000000000001</v>
      </c>
      <c r="E150" s="5">
        <v>129</v>
      </c>
      <c r="F150" s="5" t="str">
        <f>IF(U150&gt;=24,"Padrão","Provisória")</f>
        <v>Padrão</v>
      </c>
      <c r="G150" s="4">
        <v>28</v>
      </c>
      <c r="H150" s="4">
        <v>27</v>
      </c>
      <c r="I150" s="4">
        <v>28</v>
      </c>
      <c r="J150" s="4">
        <v>26</v>
      </c>
      <c r="K150" s="4">
        <v>28</v>
      </c>
      <c r="L150" s="4">
        <v>28</v>
      </c>
      <c r="M150" s="4">
        <v>27</v>
      </c>
      <c r="N150" s="4">
        <v>27</v>
      </c>
      <c r="O150" s="4">
        <v>28</v>
      </c>
      <c r="P150" s="4">
        <v>27</v>
      </c>
      <c r="Q150" s="4">
        <v>27</v>
      </c>
      <c r="R150" s="11">
        <v>28</v>
      </c>
      <c r="T150" s="21">
        <v>28</v>
      </c>
      <c r="U150" s="1">
        <f t="shared" si="2"/>
        <v>26</v>
      </c>
    </row>
    <row r="151" spans="1:21" x14ac:dyDescent="0.25">
      <c r="A151" s="10" t="s">
        <v>144</v>
      </c>
      <c r="B151" s="4"/>
      <c r="C151" s="22">
        <v>-36.011899999999997</v>
      </c>
      <c r="D151" s="22">
        <v>-8.8269000000000002</v>
      </c>
      <c r="E151" s="5">
        <v>455.36</v>
      </c>
      <c r="F151" s="5" t="str">
        <f>IF(U151&gt;=24,"Padrão","Provisória")</f>
        <v>Provisória</v>
      </c>
      <c r="G151" s="4">
        <v>19</v>
      </c>
      <c r="H151" s="4">
        <v>17</v>
      </c>
      <c r="I151" s="4">
        <v>18</v>
      </c>
      <c r="J151" s="4">
        <v>17</v>
      </c>
      <c r="K151" s="4">
        <v>18</v>
      </c>
      <c r="L151" s="4">
        <v>17</v>
      </c>
      <c r="M151" s="4">
        <v>18</v>
      </c>
      <c r="N151" s="4">
        <v>18</v>
      </c>
      <c r="O151" s="4">
        <v>18</v>
      </c>
      <c r="P151" s="4">
        <v>20</v>
      </c>
      <c r="Q151" s="4">
        <v>20</v>
      </c>
      <c r="R151" s="11">
        <v>18</v>
      </c>
      <c r="T151" s="21">
        <v>20</v>
      </c>
      <c r="U151" s="1">
        <f t="shared" si="2"/>
        <v>17</v>
      </c>
    </row>
    <row r="152" spans="1:21" x14ac:dyDescent="0.25">
      <c r="A152" s="10" t="s">
        <v>145</v>
      </c>
      <c r="B152" s="4"/>
      <c r="C152" s="22">
        <v>-37.858600000000003</v>
      </c>
      <c r="D152" s="22">
        <v>-7.7405999999999997</v>
      </c>
      <c r="E152" s="5">
        <v>544.79999999999995</v>
      </c>
      <c r="F152" s="5" t="str">
        <f>IF(U152&gt;=24,"Padrão","Provisória")</f>
        <v>Provisória</v>
      </c>
      <c r="G152" s="4">
        <v>17</v>
      </c>
      <c r="H152" s="4">
        <v>15</v>
      </c>
      <c r="I152" s="4">
        <v>17</v>
      </c>
      <c r="J152" s="4">
        <v>18</v>
      </c>
      <c r="K152" s="4">
        <v>20</v>
      </c>
      <c r="L152" s="4">
        <v>20</v>
      </c>
      <c r="M152" s="4">
        <v>19</v>
      </c>
      <c r="N152" s="4">
        <v>18</v>
      </c>
      <c r="O152" s="4">
        <v>18</v>
      </c>
      <c r="P152" s="4">
        <v>18</v>
      </c>
      <c r="Q152" s="4">
        <v>19</v>
      </c>
      <c r="R152" s="11">
        <v>17</v>
      </c>
      <c r="T152" s="21">
        <v>20</v>
      </c>
      <c r="U152" s="1">
        <f t="shared" si="2"/>
        <v>15</v>
      </c>
    </row>
    <row r="153" spans="1:21" x14ac:dyDescent="0.25">
      <c r="A153" s="10" t="s">
        <v>146</v>
      </c>
      <c r="B153" s="4"/>
      <c r="C153" s="22">
        <v>-34.935299999999998</v>
      </c>
      <c r="D153" s="22">
        <v>-8.0014000000000003</v>
      </c>
      <c r="E153" s="5">
        <v>90.009600000000006</v>
      </c>
      <c r="F153" s="5" t="str">
        <f>IF(U153&gt;=24,"Padrão","Provisória")</f>
        <v>Provisória</v>
      </c>
      <c r="G153" s="4">
        <v>20</v>
      </c>
      <c r="H153" s="4">
        <v>17</v>
      </c>
      <c r="I153" s="4">
        <v>19</v>
      </c>
      <c r="J153" s="4">
        <v>19</v>
      </c>
      <c r="K153" s="4">
        <v>17</v>
      </c>
      <c r="L153" s="4">
        <v>18</v>
      </c>
      <c r="M153" s="4">
        <v>20</v>
      </c>
      <c r="N153" s="4">
        <v>18</v>
      </c>
      <c r="O153" s="4">
        <v>22</v>
      </c>
      <c r="P153" s="4">
        <v>21</v>
      </c>
      <c r="Q153" s="4">
        <v>21</v>
      </c>
      <c r="R153" s="11">
        <v>19</v>
      </c>
      <c r="T153" s="21">
        <v>22</v>
      </c>
      <c r="U153" s="1">
        <f t="shared" si="2"/>
        <v>17</v>
      </c>
    </row>
    <row r="154" spans="1:21" x14ac:dyDescent="0.25">
      <c r="A154" s="12" t="s">
        <v>147</v>
      </c>
      <c r="B154" s="6"/>
      <c r="C154" s="22">
        <v>-34.874699999999997</v>
      </c>
      <c r="D154" s="22">
        <v>-8.0442</v>
      </c>
      <c r="E154" s="5">
        <v>6.1904000000000003</v>
      </c>
      <c r="F154" s="5" t="str">
        <f>IF(U154&gt;=24,"Padrão","Provisória")</f>
        <v>Provisória</v>
      </c>
      <c r="G154" s="4">
        <v>23</v>
      </c>
      <c r="H154" s="4">
        <v>22</v>
      </c>
      <c r="I154" s="4">
        <v>23</v>
      </c>
      <c r="J154" s="4">
        <v>23</v>
      </c>
      <c r="K154" s="4">
        <v>21</v>
      </c>
      <c r="L154" s="4">
        <v>21</v>
      </c>
      <c r="M154" s="4">
        <v>21</v>
      </c>
      <c r="N154" s="4">
        <v>21</v>
      </c>
      <c r="O154" s="4">
        <v>19</v>
      </c>
      <c r="P154" s="4">
        <v>23</v>
      </c>
      <c r="Q154" s="4">
        <v>23</v>
      </c>
      <c r="R154" s="11">
        <v>19</v>
      </c>
      <c r="T154" s="21">
        <v>23</v>
      </c>
      <c r="U154" s="1">
        <f t="shared" si="2"/>
        <v>19</v>
      </c>
    </row>
    <row r="155" spans="1:21" x14ac:dyDescent="0.25">
      <c r="A155" s="10" t="s">
        <v>148</v>
      </c>
      <c r="B155" s="4"/>
      <c r="C155" s="22">
        <v>-34.916699999999999</v>
      </c>
      <c r="D155" s="22">
        <v>-8.0500000000000007</v>
      </c>
      <c r="E155" s="5">
        <v>9.8800000000000008</v>
      </c>
      <c r="F155" s="5" t="str">
        <f>IF(U155&gt;=24,"Padrão","Provisória")</f>
        <v>Padrão</v>
      </c>
      <c r="G155" s="4">
        <v>28</v>
      </c>
      <c r="H155" s="4">
        <v>27</v>
      </c>
      <c r="I155" s="4">
        <v>28</v>
      </c>
      <c r="J155" s="4">
        <v>27</v>
      </c>
      <c r="K155" s="4">
        <v>25</v>
      </c>
      <c r="L155" s="4">
        <v>25</v>
      </c>
      <c r="M155" s="4">
        <v>24</v>
      </c>
      <c r="N155" s="4">
        <v>26</v>
      </c>
      <c r="O155" s="4">
        <v>24</v>
      </c>
      <c r="P155" s="4">
        <v>24</v>
      </c>
      <c r="Q155" s="4">
        <v>26</v>
      </c>
      <c r="R155" s="11">
        <v>25</v>
      </c>
      <c r="T155" s="21">
        <v>28</v>
      </c>
      <c r="U155" s="1">
        <f t="shared" si="2"/>
        <v>24</v>
      </c>
    </row>
    <row r="156" spans="1:21" x14ac:dyDescent="0.25">
      <c r="A156" s="10" t="s">
        <v>149</v>
      </c>
      <c r="B156" s="4"/>
      <c r="C156" s="22">
        <v>-35.859200000000001</v>
      </c>
      <c r="D156" s="22">
        <v>-8.1380999999999997</v>
      </c>
      <c r="E156" s="5">
        <v>410.17919999999998</v>
      </c>
      <c r="F156" s="5" t="str">
        <f>IF(U156&gt;=24,"Padrão","Provisória")</f>
        <v>Padrão</v>
      </c>
      <c r="G156" s="4">
        <v>24</v>
      </c>
      <c r="H156" s="4">
        <v>26</v>
      </c>
      <c r="I156" s="4">
        <v>27</v>
      </c>
      <c r="J156" s="4">
        <v>26</v>
      </c>
      <c r="K156" s="4">
        <v>25</v>
      </c>
      <c r="L156" s="4">
        <v>28</v>
      </c>
      <c r="M156" s="4">
        <v>25</v>
      </c>
      <c r="N156" s="4">
        <v>27</v>
      </c>
      <c r="O156" s="4">
        <v>27</v>
      </c>
      <c r="P156" s="4">
        <v>27</v>
      </c>
      <c r="Q156" s="4">
        <v>27</v>
      </c>
      <c r="R156" s="11">
        <v>27</v>
      </c>
      <c r="T156" s="21">
        <v>28</v>
      </c>
      <c r="U156" s="1">
        <f t="shared" si="2"/>
        <v>24</v>
      </c>
    </row>
    <row r="157" spans="1:21" x14ac:dyDescent="0.25">
      <c r="A157" s="10" t="s">
        <v>150</v>
      </c>
      <c r="B157" s="4"/>
      <c r="C157" s="22">
        <v>-35.376899999999999</v>
      </c>
      <c r="D157" s="22">
        <v>-8.51</v>
      </c>
      <c r="E157" s="5">
        <v>116.04</v>
      </c>
      <c r="F157" s="5" t="str">
        <f>IF(U157&gt;=24,"Padrão","Provisória")</f>
        <v>Padrão</v>
      </c>
      <c r="G157" s="4">
        <v>28</v>
      </c>
      <c r="H157" s="4">
        <v>26</v>
      </c>
      <c r="I157" s="4">
        <v>28</v>
      </c>
      <c r="J157" s="4">
        <v>27</v>
      </c>
      <c r="K157" s="4">
        <v>27</v>
      </c>
      <c r="L157" s="4">
        <v>27</v>
      </c>
      <c r="M157" s="4">
        <v>25</v>
      </c>
      <c r="N157" s="4">
        <v>26</v>
      </c>
      <c r="O157" s="4">
        <v>25</v>
      </c>
      <c r="P157" s="4">
        <v>24</v>
      </c>
      <c r="Q157" s="4">
        <v>27</v>
      </c>
      <c r="R157" s="11">
        <v>24</v>
      </c>
      <c r="T157" s="21">
        <v>28</v>
      </c>
      <c r="U157" s="1">
        <f t="shared" si="2"/>
        <v>24</v>
      </c>
    </row>
    <row r="158" spans="1:21" x14ac:dyDescent="0.25">
      <c r="A158" s="10" t="s">
        <v>151</v>
      </c>
      <c r="B158" s="4"/>
      <c r="C158" s="22">
        <v>-35.268300000000004</v>
      </c>
      <c r="D158" s="22">
        <v>-8.6396999999999995</v>
      </c>
      <c r="E158" s="5">
        <v>59.3904</v>
      </c>
      <c r="F158" s="5" t="str">
        <f>IF(U158&gt;=24,"Padrão","Provisória")</f>
        <v>Padrão</v>
      </c>
      <c r="G158" s="4">
        <v>28</v>
      </c>
      <c r="H158" s="4">
        <v>27</v>
      </c>
      <c r="I158" s="4">
        <v>28</v>
      </c>
      <c r="J158" s="4">
        <v>26</v>
      </c>
      <c r="K158" s="4">
        <v>29</v>
      </c>
      <c r="L158" s="4">
        <v>29</v>
      </c>
      <c r="M158" s="4">
        <v>27</v>
      </c>
      <c r="N158" s="4">
        <v>27</v>
      </c>
      <c r="O158" s="4">
        <v>29</v>
      </c>
      <c r="P158" s="4">
        <v>26</v>
      </c>
      <c r="Q158" s="4">
        <v>27</v>
      </c>
      <c r="R158" s="11">
        <v>25</v>
      </c>
      <c r="T158" s="21">
        <v>29</v>
      </c>
      <c r="U158" s="1">
        <f t="shared" si="2"/>
        <v>25</v>
      </c>
    </row>
    <row r="159" spans="1:21" x14ac:dyDescent="0.25">
      <c r="A159" s="10" t="s">
        <v>152</v>
      </c>
      <c r="B159" s="4"/>
      <c r="C159" s="22">
        <v>-35.7089</v>
      </c>
      <c r="D159" s="22">
        <v>-8.3267000000000007</v>
      </c>
      <c r="E159" s="5">
        <v>642.44960000000003</v>
      </c>
      <c r="F159" s="5" t="str">
        <f>IF(U159&gt;=24,"Padrão","Provisória")</f>
        <v>Provisória</v>
      </c>
      <c r="G159" s="4">
        <v>14</v>
      </c>
      <c r="H159" s="4">
        <v>13</v>
      </c>
      <c r="I159" s="4">
        <v>15</v>
      </c>
      <c r="J159" s="4">
        <v>14</v>
      </c>
      <c r="K159" s="4">
        <v>15</v>
      </c>
      <c r="L159" s="4">
        <v>15</v>
      </c>
      <c r="M159" s="4">
        <v>13</v>
      </c>
      <c r="N159" s="4">
        <v>14</v>
      </c>
      <c r="O159" s="4">
        <v>13</v>
      </c>
      <c r="P159" s="4">
        <v>13</v>
      </c>
      <c r="Q159" s="4">
        <v>13</v>
      </c>
      <c r="R159" s="11">
        <v>12</v>
      </c>
      <c r="T159" s="21">
        <v>15</v>
      </c>
      <c r="U159" s="1">
        <f t="shared" si="2"/>
        <v>12</v>
      </c>
    </row>
    <row r="160" spans="1:21" x14ac:dyDescent="0.25">
      <c r="A160" s="10" t="s">
        <v>153</v>
      </c>
      <c r="B160" s="4"/>
      <c r="C160" s="22">
        <v>-39.1297</v>
      </c>
      <c r="D160" s="22">
        <v>-8.0732999999999997</v>
      </c>
      <c r="E160" s="5">
        <v>444.31040000000002</v>
      </c>
      <c r="F160" s="5" t="str">
        <f>IF(U160&gt;=24,"Padrão","Provisória")</f>
        <v>Provisória</v>
      </c>
      <c r="G160" s="4">
        <v>26</v>
      </c>
      <c r="H160" s="4">
        <v>24</v>
      </c>
      <c r="I160" s="4">
        <v>24</v>
      </c>
      <c r="J160" s="4">
        <v>24</v>
      </c>
      <c r="K160" s="4">
        <v>26</v>
      </c>
      <c r="L160" s="4">
        <v>26</v>
      </c>
      <c r="M160" s="4">
        <v>26</v>
      </c>
      <c r="N160" s="4">
        <v>27</v>
      </c>
      <c r="O160" s="4">
        <v>26</v>
      </c>
      <c r="P160" s="4">
        <v>26</v>
      </c>
      <c r="Q160" s="4">
        <v>26</v>
      </c>
      <c r="R160" s="11">
        <v>23</v>
      </c>
      <c r="T160" s="21">
        <v>27</v>
      </c>
      <c r="U160" s="1">
        <f t="shared" si="2"/>
        <v>23</v>
      </c>
    </row>
    <row r="161" spans="1:22" x14ac:dyDescent="0.25">
      <c r="A161" s="10" t="s">
        <v>228</v>
      </c>
      <c r="B161" s="4"/>
      <c r="C161" s="22">
        <v>-39.091900000000003</v>
      </c>
      <c r="D161" s="22">
        <v>-8.0981000000000005</v>
      </c>
      <c r="E161" s="5">
        <v>425.2944</v>
      </c>
      <c r="F161" s="5" t="str">
        <f>IF(U161&gt;=24,"Padrão","Provisória")</f>
        <v>Provisória</v>
      </c>
      <c r="G161" s="4">
        <v>19</v>
      </c>
      <c r="H161" s="4">
        <v>17</v>
      </c>
      <c r="I161" s="4">
        <v>18</v>
      </c>
      <c r="J161" s="4">
        <v>18</v>
      </c>
      <c r="K161" s="4">
        <v>16</v>
      </c>
      <c r="L161" s="4">
        <v>17</v>
      </c>
      <c r="M161" s="4">
        <v>15</v>
      </c>
      <c r="N161" s="4">
        <v>16</v>
      </c>
      <c r="O161" s="4">
        <v>16</v>
      </c>
      <c r="P161" s="4">
        <v>16</v>
      </c>
      <c r="Q161" s="4">
        <v>18</v>
      </c>
      <c r="R161" s="11">
        <v>15</v>
      </c>
      <c r="T161" s="21">
        <v>19</v>
      </c>
      <c r="U161" s="1">
        <f t="shared" si="2"/>
        <v>15</v>
      </c>
    </row>
    <row r="162" spans="1:22" x14ac:dyDescent="0.25">
      <c r="A162" s="10" t="s">
        <v>154</v>
      </c>
      <c r="B162" s="4"/>
      <c r="C162" s="22">
        <v>-36.691699999999997</v>
      </c>
      <c r="D162" s="22">
        <v>-8.9694000000000003</v>
      </c>
      <c r="E162" s="5">
        <v>786.36</v>
      </c>
      <c r="F162" s="5" t="str">
        <f>IF(U162&gt;=24,"Padrão","Provisória")</f>
        <v>Provisória</v>
      </c>
      <c r="G162" s="4">
        <v>24</v>
      </c>
      <c r="H162" s="4">
        <v>22</v>
      </c>
      <c r="I162" s="4">
        <v>24</v>
      </c>
      <c r="J162" s="4">
        <v>24</v>
      </c>
      <c r="K162" s="4">
        <v>25</v>
      </c>
      <c r="L162" s="4">
        <v>24</v>
      </c>
      <c r="M162" s="4">
        <v>22</v>
      </c>
      <c r="N162" s="4">
        <v>24</v>
      </c>
      <c r="O162" s="4">
        <v>23</v>
      </c>
      <c r="P162" s="4">
        <v>24</v>
      </c>
      <c r="Q162" s="4">
        <v>24</v>
      </c>
      <c r="R162" s="11">
        <v>24</v>
      </c>
      <c r="T162" s="21">
        <v>25</v>
      </c>
      <c r="U162" s="1">
        <f t="shared" si="2"/>
        <v>22</v>
      </c>
    </row>
    <row r="163" spans="1:22" x14ac:dyDescent="0.25">
      <c r="A163" s="10" t="s">
        <v>155</v>
      </c>
      <c r="B163" s="4"/>
      <c r="C163" s="22">
        <v>-36.566400000000002</v>
      </c>
      <c r="D163" s="22">
        <v>-8.3638999999999992</v>
      </c>
      <c r="E163" s="5">
        <v>655.11680000000001</v>
      </c>
      <c r="F163" s="5" t="str">
        <f>IF(U163&gt;=24,"Padrão","Provisória")</f>
        <v>Padrão</v>
      </c>
      <c r="G163" s="4">
        <v>26</v>
      </c>
      <c r="H163" s="4">
        <v>25</v>
      </c>
      <c r="I163" s="4">
        <v>29</v>
      </c>
      <c r="J163" s="4">
        <v>26</v>
      </c>
      <c r="K163" s="4">
        <v>28</v>
      </c>
      <c r="L163" s="4">
        <v>28</v>
      </c>
      <c r="M163" s="4">
        <v>28</v>
      </c>
      <c r="N163" s="4">
        <v>26</v>
      </c>
      <c r="O163" s="4">
        <v>27</v>
      </c>
      <c r="P163" s="4">
        <v>26</v>
      </c>
      <c r="Q163" s="4">
        <v>27</v>
      </c>
      <c r="R163" s="11">
        <v>27</v>
      </c>
      <c r="T163" s="21">
        <v>29</v>
      </c>
      <c r="U163" s="1">
        <f t="shared" si="2"/>
        <v>25</v>
      </c>
    </row>
    <row r="164" spans="1:22" x14ac:dyDescent="0.25">
      <c r="A164" s="12" t="s">
        <v>156</v>
      </c>
      <c r="B164" s="6"/>
      <c r="C164" s="22">
        <v>-38.1511</v>
      </c>
      <c r="D164" s="22">
        <v>-7.8202999999999996</v>
      </c>
      <c r="E164" s="5">
        <v>852.16</v>
      </c>
      <c r="F164" s="5" t="str">
        <f>IF(U164&gt;=24,"Padrão","Provisória")</f>
        <v>Provisória</v>
      </c>
      <c r="G164" s="4">
        <v>16</v>
      </c>
      <c r="H164" s="4">
        <v>16</v>
      </c>
      <c r="I164" s="4">
        <v>17</v>
      </c>
      <c r="J164" s="4">
        <v>15</v>
      </c>
      <c r="K164" s="4">
        <v>15</v>
      </c>
      <c r="L164" s="4">
        <v>15</v>
      </c>
      <c r="M164" s="4">
        <v>16</v>
      </c>
      <c r="N164" s="4">
        <v>16</v>
      </c>
      <c r="O164" s="4">
        <v>15</v>
      </c>
      <c r="P164" s="4">
        <v>16</v>
      </c>
      <c r="Q164" s="4">
        <v>17</v>
      </c>
      <c r="R164" s="11">
        <v>18</v>
      </c>
      <c r="T164" s="21">
        <v>18</v>
      </c>
      <c r="U164" s="1">
        <f t="shared" si="2"/>
        <v>15</v>
      </c>
    </row>
    <row r="165" spans="1:22" x14ac:dyDescent="0.25">
      <c r="A165" s="10" t="s">
        <v>157</v>
      </c>
      <c r="B165" s="4"/>
      <c r="C165" s="22">
        <v>-40.3369</v>
      </c>
      <c r="D165" s="22">
        <v>-8.2406000000000006</v>
      </c>
      <c r="E165" s="5">
        <v>514.13440000000003</v>
      </c>
      <c r="F165" s="5" t="str">
        <f>IF(U165&gt;=24,"Padrão","Provisória")</f>
        <v>Padrão</v>
      </c>
      <c r="G165" s="4">
        <v>28</v>
      </c>
      <c r="H165" s="4">
        <v>27</v>
      </c>
      <c r="I165" s="4">
        <v>29</v>
      </c>
      <c r="J165" s="4">
        <v>25</v>
      </c>
      <c r="K165" s="4">
        <v>27</v>
      </c>
      <c r="L165" s="4">
        <v>27</v>
      </c>
      <c r="M165" s="4">
        <v>24</v>
      </c>
      <c r="N165" s="4">
        <v>25</v>
      </c>
      <c r="O165" s="4">
        <v>24</v>
      </c>
      <c r="P165" s="4">
        <v>24</v>
      </c>
      <c r="Q165" s="4">
        <v>27</v>
      </c>
      <c r="R165" s="11">
        <v>27</v>
      </c>
      <c r="T165" s="21">
        <v>29</v>
      </c>
      <c r="U165" s="1">
        <f t="shared" si="2"/>
        <v>24</v>
      </c>
    </row>
    <row r="166" spans="1:22" x14ac:dyDescent="0.25">
      <c r="A166" s="10" t="s">
        <v>158</v>
      </c>
      <c r="B166" s="4"/>
      <c r="C166" s="22">
        <v>-36.203600000000002</v>
      </c>
      <c r="D166" s="22">
        <v>-7.9532999999999996</v>
      </c>
      <c r="E166" s="5">
        <v>446.52960000000002</v>
      </c>
      <c r="F166" s="5" t="str">
        <f>IF(U166&gt;=24,"Padrão","Provisória")</f>
        <v>Padrão</v>
      </c>
      <c r="G166" s="4">
        <v>26</v>
      </c>
      <c r="H166" s="4">
        <v>28</v>
      </c>
      <c r="I166" s="4">
        <v>26</v>
      </c>
      <c r="J166" s="4">
        <v>26</v>
      </c>
      <c r="K166" s="4">
        <v>27</v>
      </c>
      <c r="L166" s="4">
        <v>28</v>
      </c>
      <c r="M166" s="4">
        <v>28</v>
      </c>
      <c r="N166" s="4">
        <v>26</v>
      </c>
      <c r="O166" s="4">
        <v>28</v>
      </c>
      <c r="P166" s="4">
        <v>28</v>
      </c>
      <c r="Q166" s="4">
        <v>28</v>
      </c>
      <c r="R166" s="11">
        <v>26</v>
      </c>
      <c r="T166" s="21">
        <v>28</v>
      </c>
      <c r="U166" s="1">
        <f t="shared" si="2"/>
        <v>26</v>
      </c>
    </row>
    <row r="167" spans="1:22" x14ac:dyDescent="0.25">
      <c r="A167" s="10" t="s">
        <v>159</v>
      </c>
      <c r="B167" s="4"/>
      <c r="C167" s="22">
        <v>-40.613300000000002</v>
      </c>
      <c r="D167" s="22">
        <v>-8.1593999999999998</v>
      </c>
      <c r="E167" s="5">
        <v>645.85919999999999</v>
      </c>
      <c r="F167" s="5" t="str">
        <f>IF(U167&gt;=24,"Padrão","Provisória")</f>
        <v>Provisória</v>
      </c>
      <c r="G167" s="4">
        <v>19</v>
      </c>
      <c r="H167" s="4">
        <v>18</v>
      </c>
      <c r="I167" s="4">
        <v>20</v>
      </c>
      <c r="J167" s="4">
        <v>20</v>
      </c>
      <c r="K167" s="4">
        <v>20</v>
      </c>
      <c r="L167" s="4">
        <v>19</v>
      </c>
      <c r="M167" s="4">
        <v>18</v>
      </c>
      <c r="N167" s="4">
        <v>18</v>
      </c>
      <c r="O167" s="4">
        <v>17</v>
      </c>
      <c r="P167" s="4">
        <v>19</v>
      </c>
      <c r="Q167" s="4">
        <v>19</v>
      </c>
      <c r="R167" s="11">
        <v>18</v>
      </c>
      <c r="T167" s="21">
        <v>20</v>
      </c>
      <c r="U167" s="1">
        <f t="shared" si="2"/>
        <v>17</v>
      </c>
    </row>
    <row r="168" spans="1:22" x14ac:dyDescent="0.25">
      <c r="A168" s="10" t="s">
        <v>160</v>
      </c>
      <c r="B168" s="4"/>
      <c r="C168" s="22">
        <v>-39.822800000000001</v>
      </c>
      <c r="D168" s="22">
        <v>-8.8218999999999994</v>
      </c>
      <c r="E168" s="5">
        <v>366.08</v>
      </c>
      <c r="F168" s="5" t="str">
        <f>IF(U168&gt;=24,"Padrão","Provisória")</f>
        <v>Provisória</v>
      </c>
      <c r="G168" s="4">
        <v>24</v>
      </c>
      <c r="H168" s="4">
        <v>24</v>
      </c>
      <c r="I168" s="4">
        <v>24</v>
      </c>
      <c r="J168" s="4">
        <v>24</v>
      </c>
      <c r="K168" s="4">
        <v>24</v>
      </c>
      <c r="L168" s="4">
        <v>24</v>
      </c>
      <c r="M168" s="4">
        <v>23</v>
      </c>
      <c r="N168" s="4">
        <v>22</v>
      </c>
      <c r="O168" s="4">
        <v>24</v>
      </c>
      <c r="P168" s="4">
        <v>23</v>
      </c>
      <c r="Q168" s="4">
        <v>23</v>
      </c>
      <c r="R168" s="11">
        <v>19</v>
      </c>
      <c r="T168" s="21">
        <v>24</v>
      </c>
      <c r="U168" s="1">
        <f t="shared" si="2"/>
        <v>19</v>
      </c>
    </row>
    <row r="169" spans="1:22" x14ac:dyDescent="0.25">
      <c r="A169" s="10" t="s">
        <v>229</v>
      </c>
      <c r="B169" s="4"/>
      <c r="C169" s="22">
        <v>-39.816699999999997</v>
      </c>
      <c r="D169" s="22">
        <v>-8.8000000000000007</v>
      </c>
      <c r="E169" s="5">
        <v>361</v>
      </c>
      <c r="F169" s="5" t="str">
        <f>IF(U169&gt;=24,"Padrão","Provisória")</f>
        <v>Provisória</v>
      </c>
      <c r="G169" s="4">
        <v>26</v>
      </c>
      <c r="H169" s="4">
        <v>23</v>
      </c>
      <c r="I169" s="4">
        <v>23</v>
      </c>
      <c r="J169" s="4">
        <v>25</v>
      </c>
      <c r="K169" s="4">
        <v>26</v>
      </c>
      <c r="L169" s="4">
        <v>24</v>
      </c>
      <c r="M169" s="4">
        <v>24</v>
      </c>
      <c r="N169" s="4">
        <v>25</v>
      </c>
      <c r="O169" s="4">
        <v>27</v>
      </c>
      <c r="P169" s="4">
        <v>25</v>
      </c>
      <c r="Q169" s="4">
        <v>26</v>
      </c>
      <c r="R169" s="11">
        <v>23</v>
      </c>
      <c r="T169" s="21">
        <v>27</v>
      </c>
      <c r="U169" s="1">
        <f t="shared" si="2"/>
        <v>23</v>
      </c>
    </row>
    <row r="170" spans="1:22" x14ac:dyDescent="0.25">
      <c r="A170" s="12" t="s">
        <v>161</v>
      </c>
      <c r="B170" s="6"/>
      <c r="C170" s="22">
        <v>-35.881100000000004</v>
      </c>
      <c r="D170" s="22">
        <v>-7.8380999999999998</v>
      </c>
      <c r="E170" s="5">
        <v>479.28800000000001</v>
      </c>
      <c r="F170" s="5" t="str">
        <f>IF(U170&gt;=24,"Padrão","Provisória")</f>
        <v>Provisória</v>
      </c>
      <c r="G170" s="4">
        <v>19</v>
      </c>
      <c r="H170" s="4">
        <v>18</v>
      </c>
      <c r="I170" s="4">
        <v>18</v>
      </c>
      <c r="J170" s="4">
        <v>15</v>
      </c>
      <c r="K170" s="4">
        <v>17</v>
      </c>
      <c r="L170" s="4">
        <v>15</v>
      </c>
      <c r="M170" s="4">
        <v>16</v>
      </c>
      <c r="N170" s="4">
        <v>18</v>
      </c>
      <c r="O170" s="4">
        <v>16</v>
      </c>
      <c r="P170" s="4">
        <v>17</v>
      </c>
      <c r="Q170" s="4">
        <v>18</v>
      </c>
      <c r="R170" s="11">
        <v>18</v>
      </c>
      <c r="T170" s="21">
        <v>19</v>
      </c>
      <c r="U170" s="1">
        <f t="shared" si="2"/>
        <v>15</v>
      </c>
    </row>
    <row r="171" spans="1:22" x14ac:dyDescent="0.25">
      <c r="A171" s="10" t="s">
        <v>162</v>
      </c>
      <c r="B171" s="4"/>
      <c r="C171" s="22">
        <v>-37.499699999999997</v>
      </c>
      <c r="D171" s="22">
        <v>-7.3746999999999998</v>
      </c>
      <c r="E171" s="5">
        <v>821</v>
      </c>
      <c r="F171" s="5" t="str">
        <f>IF(U171&gt;=24,"Padrão","Provisória")</f>
        <v>Provisória</v>
      </c>
      <c r="G171" s="4">
        <v>19</v>
      </c>
      <c r="H171" s="4">
        <v>20</v>
      </c>
      <c r="I171" s="4">
        <v>20</v>
      </c>
      <c r="J171" s="4">
        <v>20</v>
      </c>
      <c r="K171" s="4">
        <v>20</v>
      </c>
      <c r="L171" s="4">
        <v>21</v>
      </c>
      <c r="M171" s="4">
        <v>20</v>
      </c>
      <c r="N171" s="4">
        <v>21</v>
      </c>
      <c r="O171" s="4">
        <v>22</v>
      </c>
      <c r="P171" s="4">
        <v>21</v>
      </c>
      <c r="Q171" s="4">
        <v>22</v>
      </c>
      <c r="R171" s="11">
        <v>21</v>
      </c>
      <c r="S171" s="1"/>
      <c r="T171" s="21">
        <v>22</v>
      </c>
      <c r="U171" s="1">
        <f t="shared" si="2"/>
        <v>19</v>
      </c>
      <c r="V171" s="1"/>
    </row>
    <row r="172" spans="1:22" x14ac:dyDescent="0.25">
      <c r="A172" s="10" t="s">
        <v>163</v>
      </c>
      <c r="B172" s="4"/>
      <c r="C172" s="22">
        <v>-35.938899999999997</v>
      </c>
      <c r="D172" s="22">
        <v>-8.6689000000000007</v>
      </c>
      <c r="E172" s="5">
        <v>474.8784</v>
      </c>
      <c r="F172" s="5" t="str">
        <f>IF(U172&gt;=24,"Padrão","Provisória")</f>
        <v>Padrão</v>
      </c>
      <c r="G172" s="4">
        <v>26</v>
      </c>
      <c r="H172" s="4">
        <v>26</v>
      </c>
      <c r="I172" s="4">
        <v>27</v>
      </c>
      <c r="J172" s="4">
        <v>26</v>
      </c>
      <c r="K172" s="4">
        <v>27</v>
      </c>
      <c r="L172" s="4">
        <v>26</v>
      </c>
      <c r="M172" s="4">
        <v>26</v>
      </c>
      <c r="N172" s="4">
        <v>26</v>
      </c>
      <c r="O172" s="4">
        <v>26</v>
      </c>
      <c r="P172" s="4">
        <v>27</v>
      </c>
      <c r="Q172" s="4">
        <v>27</v>
      </c>
      <c r="R172" s="11">
        <v>27</v>
      </c>
      <c r="T172" s="21">
        <v>27</v>
      </c>
      <c r="U172" s="1">
        <f t="shared" si="2"/>
        <v>26</v>
      </c>
    </row>
    <row r="173" spans="1:22" x14ac:dyDescent="0.25">
      <c r="A173" s="10" t="s">
        <v>164</v>
      </c>
      <c r="B173" s="4"/>
      <c r="C173" s="22">
        <v>-36.459400000000002</v>
      </c>
      <c r="D173" s="22">
        <v>-8.5272000000000006</v>
      </c>
      <c r="E173" s="5">
        <v>617.30560000000003</v>
      </c>
      <c r="F173" s="5" t="str">
        <f>IF(U173&gt;=24,"Padrão","Provisória")</f>
        <v>Provisória</v>
      </c>
      <c r="G173" s="4">
        <v>21</v>
      </c>
      <c r="H173" s="4">
        <v>26</v>
      </c>
      <c r="I173" s="4">
        <v>26</v>
      </c>
      <c r="J173" s="4">
        <v>26</v>
      </c>
      <c r="K173" s="4">
        <v>27</v>
      </c>
      <c r="L173" s="4">
        <v>28</v>
      </c>
      <c r="M173" s="4">
        <v>27</v>
      </c>
      <c r="N173" s="4">
        <v>26</v>
      </c>
      <c r="O173" s="4">
        <v>26</v>
      </c>
      <c r="P173" s="4">
        <v>26</v>
      </c>
      <c r="Q173" s="4">
        <v>27</v>
      </c>
      <c r="R173" s="11">
        <v>27</v>
      </c>
      <c r="T173" s="21">
        <v>28</v>
      </c>
      <c r="U173" s="1">
        <f t="shared" si="2"/>
        <v>21</v>
      </c>
    </row>
    <row r="174" spans="1:22" x14ac:dyDescent="0.25">
      <c r="A174" s="10" t="s">
        <v>165</v>
      </c>
      <c r="B174" s="4"/>
      <c r="C174" s="22">
        <v>-36.137500000000003</v>
      </c>
      <c r="D174" s="22">
        <v>-8.3283000000000005</v>
      </c>
      <c r="E174" s="5">
        <v>555.12</v>
      </c>
      <c r="F174" s="5" t="str">
        <f>IF(U174&gt;=24,"Padrão","Provisória")</f>
        <v>Provisória</v>
      </c>
      <c r="G174" s="4">
        <v>24</v>
      </c>
      <c r="H174" s="4">
        <v>22</v>
      </c>
      <c r="I174" s="4">
        <v>25</v>
      </c>
      <c r="J174" s="4">
        <v>23</v>
      </c>
      <c r="K174" s="4">
        <v>24</v>
      </c>
      <c r="L174" s="4">
        <v>24</v>
      </c>
      <c r="M174" s="4">
        <v>22</v>
      </c>
      <c r="N174" s="4">
        <v>23</v>
      </c>
      <c r="O174" s="4">
        <v>23</v>
      </c>
      <c r="P174" s="4">
        <v>24</v>
      </c>
      <c r="Q174" s="4">
        <v>23</v>
      </c>
      <c r="R174" s="11">
        <v>22</v>
      </c>
      <c r="T174" s="21">
        <v>25</v>
      </c>
      <c r="U174" s="1">
        <f t="shared" si="2"/>
        <v>22</v>
      </c>
    </row>
    <row r="175" spans="1:22" x14ac:dyDescent="0.25">
      <c r="A175" s="10" t="s">
        <v>166</v>
      </c>
      <c r="B175" s="4"/>
      <c r="C175" s="22">
        <v>-36.366700000000002</v>
      </c>
      <c r="D175" s="22">
        <v>-8.8768999999999991</v>
      </c>
      <c r="E175" s="5">
        <v>712.91840000000002</v>
      </c>
      <c r="F175" s="5" t="str">
        <f>IF(U175&gt;=24,"Padrão","Provisória")</f>
        <v>Provisória</v>
      </c>
      <c r="G175" s="4">
        <v>20</v>
      </c>
      <c r="H175" s="4">
        <v>20</v>
      </c>
      <c r="I175" s="4">
        <v>20</v>
      </c>
      <c r="J175" s="4">
        <v>19</v>
      </c>
      <c r="K175" s="4">
        <v>19</v>
      </c>
      <c r="L175" s="4">
        <v>20</v>
      </c>
      <c r="M175" s="4">
        <v>21</v>
      </c>
      <c r="N175" s="4">
        <v>21</v>
      </c>
      <c r="O175" s="4">
        <v>20</v>
      </c>
      <c r="P175" s="4">
        <v>20</v>
      </c>
      <c r="Q175" s="4">
        <v>22</v>
      </c>
      <c r="R175" s="11">
        <v>22</v>
      </c>
      <c r="T175" s="21">
        <v>22</v>
      </c>
      <c r="U175" s="1">
        <f t="shared" si="2"/>
        <v>19</v>
      </c>
    </row>
    <row r="176" spans="1:22" x14ac:dyDescent="0.25">
      <c r="A176" s="10" t="s">
        <v>167</v>
      </c>
      <c r="B176" s="4"/>
      <c r="C176" s="22">
        <v>-35.813299999999998</v>
      </c>
      <c r="D176" s="22">
        <v>-8.4328000000000003</v>
      </c>
      <c r="E176" s="5">
        <v>457.98079999999999</v>
      </c>
      <c r="F176" s="5" t="str">
        <f>IF(U176&gt;=24,"Padrão","Provisória")</f>
        <v>Provisória</v>
      </c>
      <c r="G176" s="4">
        <v>23</v>
      </c>
      <c r="H176" s="4">
        <v>21</v>
      </c>
      <c r="I176" s="4">
        <v>22</v>
      </c>
      <c r="J176" s="4">
        <v>21</v>
      </c>
      <c r="K176" s="4">
        <v>22</v>
      </c>
      <c r="L176" s="4">
        <v>21</v>
      </c>
      <c r="M176" s="4">
        <v>20</v>
      </c>
      <c r="N176" s="4">
        <v>21</v>
      </c>
      <c r="O176" s="4">
        <v>21</v>
      </c>
      <c r="P176" s="4">
        <v>22</v>
      </c>
      <c r="Q176" s="4">
        <v>22</v>
      </c>
      <c r="R176" s="11">
        <v>18</v>
      </c>
      <c r="T176" s="21">
        <v>23</v>
      </c>
      <c r="U176" s="1">
        <f t="shared" si="2"/>
        <v>18</v>
      </c>
    </row>
    <row r="177" spans="1:21" x14ac:dyDescent="0.25">
      <c r="A177" s="10" t="s">
        <v>168</v>
      </c>
      <c r="B177" s="4"/>
      <c r="C177" s="22">
        <v>-35.149700000000003</v>
      </c>
      <c r="D177" s="22">
        <v>-8.8957999999999995</v>
      </c>
      <c r="E177" s="5">
        <v>12.12</v>
      </c>
      <c r="F177" s="5" t="str">
        <f>IF(U177&gt;=24,"Padrão","Provisória")</f>
        <v>Provisória</v>
      </c>
      <c r="G177" s="4">
        <v>24</v>
      </c>
      <c r="H177" s="4">
        <v>24</v>
      </c>
      <c r="I177" s="4">
        <v>25</v>
      </c>
      <c r="J177" s="4">
        <v>22</v>
      </c>
      <c r="K177" s="4">
        <v>24</v>
      </c>
      <c r="L177" s="4">
        <v>24</v>
      </c>
      <c r="M177" s="4">
        <v>24</v>
      </c>
      <c r="N177" s="4">
        <v>25</v>
      </c>
      <c r="O177" s="4">
        <v>24</v>
      </c>
      <c r="P177" s="4">
        <v>25</v>
      </c>
      <c r="Q177" s="4">
        <v>24</v>
      </c>
      <c r="R177" s="11">
        <v>22</v>
      </c>
      <c r="T177" s="21">
        <v>25</v>
      </c>
      <c r="U177" s="1">
        <f t="shared" si="2"/>
        <v>22</v>
      </c>
    </row>
    <row r="178" spans="1:21" x14ac:dyDescent="0.25">
      <c r="A178" s="10" t="s">
        <v>169</v>
      </c>
      <c r="B178" s="4"/>
      <c r="C178" s="22">
        <v>-38.761899999999997</v>
      </c>
      <c r="D178" s="22">
        <v>-7.8639000000000001</v>
      </c>
      <c r="E178" s="5">
        <v>494.44</v>
      </c>
      <c r="F178" s="5" t="str">
        <f>IF(U178&gt;=24,"Padrão","Provisória")</f>
        <v>Provisória</v>
      </c>
      <c r="G178" s="4">
        <v>21</v>
      </c>
      <c r="H178" s="4">
        <v>21</v>
      </c>
      <c r="I178" s="4">
        <v>21</v>
      </c>
      <c r="J178" s="4">
        <v>21</v>
      </c>
      <c r="K178" s="4">
        <v>21</v>
      </c>
      <c r="L178" s="4">
        <v>20</v>
      </c>
      <c r="M178" s="4">
        <v>20</v>
      </c>
      <c r="N178" s="4">
        <v>20</v>
      </c>
      <c r="O178" s="4">
        <v>20</v>
      </c>
      <c r="P178" s="4">
        <v>20</v>
      </c>
      <c r="Q178" s="4">
        <v>20</v>
      </c>
      <c r="R178" s="11">
        <v>19</v>
      </c>
      <c r="T178" s="21">
        <v>21</v>
      </c>
      <c r="U178" s="1">
        <f t="shared" si="2"/>
        <v>19</v>
      </c>
    </row>
    <row r="179" spans="1:21" x14ac:dyDescent="0.25">
      <c r="A179" s="10" t="s">
        <v>170</v>
      </c>
      <c r="B179" s="4"/>
      <c r="C179" s="22">
        <v>-37.2806</v>
      </c>
      <c r="D179" s="22">
        <v>-7.444</v>
      </c>
      <c r="E179" s="5">
        <v>624.24</v>
      </c>
      <c r="F179" s="5" t="str">
        <f>IF(U179&gt;=24,"Padrão","Provisória")</f>
        <v>Provisória</v>
      </c>
      <c r="G179" s="4">
        <v>24</v>
      </c>
      <c r="H179" s="4">
        <v>25</v>
      </c>
      <c r="I179" s="4">
        <v>25</v>
      </c>
      <c r="J179" s="4">
        <v>26</v>
      </c>
      <c r="K179" s="4">
        <v>27</v>
      </c>
      <c r="L179" s="4">
        <v>26</v>
      </c>
      <c r="M179" s="4">
        <v>23</v>
      </c>
      <c r="N179" s="4">
        <v>27</v>
      </c>
      <c r="O179" s="4">
        <v>27</v>
      </c>
      <c r="P179" s="4">
        <v>27</v>
      </c>
      <c r="Q179" s="4">
        <v>25</v>
      </c>
      <c r="R179" s="11">
        <v>22</v>
      </c>
      <c r="T179" s="21">
        <v>27</v>
      </c>
      <c r="U179" s="1">
        <f t="shared" si="2"/>
        <v>22</v>
      </c>
    </row>
    <row r="180" spans="1:21" x14ac:dyDescent="0.25">
      <c r="A180" s="10" t="s">
        <v>171</v>
      </c>
      <c r="B180" s="4"/>
      <c r="C180" s="22">
        <v>-35.165300000000002</v>
      </c>
      <c r="D180" s="22">
        <v>-8.0403000000000002</v>
      </c>
      <c r="E180" s="5">
        <v>87</v>
      </c>
      <c r="F180" s="5" t="str">
        <f>IF(U180&gt;=24,"Padrão","Provisória")</f>
        <v>Provisória</v>
      </c>
      <c r="G180" s="4">
        <v>25</v>
      </c>
      <c r="H180" s="4">
        <v>21</v>
      </c>
      <c r="I180" s="4">
        <v>19</v>
      </c>
      <c r="J180" s="4">
        <v>24</v>
      </c>
      <c r="K180" s="4">
        <v>24</v>
      </c>
      <c r="L180" s="4">
        <v>23</v>
      </c>
      <c r="M180" s="4">
        <v>23</v>
      </c>
      <c r="N180" s="4">
        <v>24</v>
      </c>
      <c r="O180" s="4">
        <v>26</v>
      </c>
      <c r="P180" s="4">
        <v>24</v>
      </c>
      <c r="Q180" s="4">
        <v>24</v>
      </c>
      <c r="R180" s="11">
        <v>24</v>
      </c>
      <c r="T180" s="21">
        <v>26</v>
      </c>
      <c r="U180" s="1">
        <f t="shared" si="2"/>
        <v>19</v>
      </c>
    </row>
    <row r="181" spans="1:21" x14ac:dyDescent="0.25">
      <c r="A181" s="10" t="s">
        <v>172</v>
      </c>
      <c r="B181" s="4"/>
      <c r="C181" s="22">
        <v>-35.488900000000001</v>
      </c>
      <c r="D181" s="22">
        <v>-7.5875000000000004</v>
      </c>
      <c r="E181" s="5">
        <v>402</v>
      </c>
      <c r="F181" s="5" t="str">
        <f>IF(U181&gt;=24,"Padrão","Provisória")</f>
        <v>Provisória</v>
      </c>
      <c r="G181" s="4">
        <v>20</v>
      </c>
      <c r="H181" s="4">
        <v>21</v>
      </c>
      <c r="I181" s="4">
        <v>22</v>
      </c>
      <c r="J181" s="4">
        <v>22</v>
      </c>
      <c r="K181" s="4">
        <v>23</v>
      </c>
      <c r="L181" s="4">
        <v>23</v>
      </c>
      <c r="M181" s="4">
        <v>22</v>
      </c>
      <c r="N181" s="4">
        <v>23</v>
      </c>
      <c r="O181" s="4">
        <v>22</v>
      </c>
      <c r="P181" s="4">
        <v>23</v>
      </c>
      <c r="Q181" s="4">
        <v>23</v>
      </c>
      <c r="R181" s="11">
        <v>20</v>
      </c>
      <c r="T181" s="21">
        <v>23</v>
      </c>
      <c r="U181" s="1">
        <f t="shared" si="2"/>
        <v>20</v>
      </c>
    </row>
    <row r="182" spans="1:21" x14ac:dyDescent="0.25">
      <c r="A182" s="10" t="s">
        <v>173</v>
      </c>
      <c r="B182" s="4"/>
      <c r="C182" s="22">
        <v>-38.293599999999998</v>
      </c>
      <c r="D182" s="22">
        <v>-7.9931000000000001</v>
      </c>
      <c r="E182" s="5">
        <v>437.4864</v>
      </c>
      <c r="F182" s="5" t="str">
        <f>IF(U182&gt;=24,"Padrão","Provisória")</f>
        <v>Padrão</v>
      </c>
      <c r="G182" s="4">
        <v>29</v>
      </c>
      <c r="H182" s="4">
        <v>28</v>
      </c>
      <c r="I182" s="4">
        <v>29</v>
      </c>
      <c r="J182" s="4">
        <v>28</v>
      </c>
      <c r="K182" s="4">
        <v>29</v>
      </c>
      <c r="L182" s="4">
        <v>28</v>
      </c>
      <c r="M182" s="4">
        <v>29</v>
      </c>
      <c r="N182" s="4">
        <v>28</v>
      </c>
      <c r="O182" s="4">
        <v>28</v>
      </c>
      <c r="P182" s="4">
        <v>28</v>
      </c>
      <c r="Q182" s="4">
        <v>29</v>
      </c>
      <c r="R182" s="11">
        <v>27</v>
      </c>
      <c r="T182" s="21">
        <v>29</v>
      </c>
      <c r="U182" s="1">
        <f t="shared" si="2"/>
        <v>27</v>
      </c>
    </row>
    <row r="183" spans="1:21" x14ac:dyDescent="0.25">
      <c r="A183" s="10" t="s">
        <v>231</v>
      </c>
      <c r="B183" s="4"/>
      <c r="C183" s="22">
        <v>-38.288899999999998</v>
      </c>
      <c r="D183" s="22">
        <v>-7.9306000000000001</v>
      </c>
      <c r="E183" s="5">
        <v>517.68640000000005</v>
      </c>
      <c r="F183" s="5" t="str">
        <f>IF(U183&gt;=24,"Padrão","Provisória")</f>
        <v>Provisória</v>
      </c>
      <c r="G183" s="4">
        <v>21</v>
      </c>
      <c r="H183" s="4">
        <v>21</v>
      </c>
      <c r="I183" s="4">
        <v>21</v>
      </c>
      <c r="J183" s="4">
        <v>22</v>
      </c>
      <c r="K183" s="4">
        <v>23</v>
      </c>
      <c r="L183" s="4">
        <v>22</v>
      </c>
      <c r="M183" s="4">
        <v>21</v>
      </c>
      <c r="N183" s="4">
        <v>23</v>
      </c>
      <c r="O183" s="4">
        <v>25</v>
      </c>
      <c r="P183" s="4">
        <v>24</v>
      </c>
      <c r="Q183" s="4">
        <v>25</v>
      </c>
      <c r="R183" s="11">
        <v>25</v>
      </c>
      <c r="T183" s="21">
        <v>25</v>
      </c>
      <c r="U183" s="1">
        <f t="shared" si="2"/>
        <v>21</v>
      </c>
    </row>
    <row r="184" spans="1:21" x14ac:dyDescent="0.25">
      <c r="A184" s="10" t="s">
        <v>230</v>
      </c>
      <c r="B184" s="4"/>
      <c r="C184" s="22">
        <v>-38.3217</v>
      </c>
      <c r="D184" s="22">
        <v>-7.9768999999999997</v>
      </c>
      <c r="E184" s="5">
        <v>423.71839999999997</v>
      </c>
      <c r="F184" s="5" t="str">
        <f>IF(U184&gt;=24,"Padrão","Provisória")</f>
        <v>Provisória</v>
      </c>
      <c r="G184" s="4">
        <v>17</v>
      </c>
      <c r="H184" s="4">
        <v>15</v>
      </c>
      <c r="I184" s="4">
        <v>15</v>
      </c>
      <c r="J184" s="4">
        <v>17</v>
      </c>
      <c r="K184" s="4">
        <v>17</v>
      </c>
      <c r="L184" s="4">
        <v>17</v>
      </c>
      <c r="M184" s="4">
        <v>15</v>
      </c>
      <c r="N184" s="4">
        <v>16</v>
      </c>
      <c r="O184" s="4">
        <v>17</v>
      </c>
      <c r="P184" s="4">
        <v>18</v>
      </c>
      <c r="Q184" s="4">
        <v>17</v>
      </c>
      <c r="R184" s="11">
        <v>17</v>
      </c>
      <c r="T184" s="21">
        <v>18</v>
      </c>
      <c r="U184" s="1">
        <f t="shared" si="2"/>
        <v>15</v>
      </c>
    </row>
    <row r="185" spans="1:21" x14ac:dyDescent="0.25">
      <c r="A185" s="10" t="s">
        <v>233</v>
      </c>
      <c r="B185" s="4"/>
      <c r="C185" s="22">
        <v>-39.148600000000002</v>
      </c>
      <c r="D185" s="22">
        <v>-7.8197000000000001</v>
      </c>
      <c r="E185" s="5">
        <v>480.07679999999999</v>
      </c>
      <c r="F185" s="5" t="str">
        <f>IF(U185&gt;=24,"Padrão","Provisória")</f>
        <v>Padrão</v>
      </c>
      <c r="G185" s="4">
        <v>26</v>
      </c>
      <c r="H185" s="4">
        <v>24</v>
      </c>
      <c r="I185" s="4">
        <v>25</v>
      </c>
      <c r="J185" s="4">
        <v>24</v>
      </c>
      <c r="K185" s="4">
        <v>25</v>
      </c>
      <c r="L185" s="4">
        <v>25</v>
      </c>
      <c r="M185" s="4">
        <v>26</v>
      </c>
      <c r="N185" s="4">
        <v>26</v>
      </c>
      <c r="O185" s="4">
        <v>26</v>
      </c>
      <c r="P185" s="4">
        <v>26</v>
      </c>
      <c r="Q185" s="4">
        <v>26</v>
      </c>
      <c r="R185" s="11">
        <v>25</v>
      </c>
      <c r="T185" s="21">
        <v>26</v>
      </c>
      <c r="U185" s="1">
        <f t="shared" si="2"/>
        <v>24</v>
      </c>
    </row>
    <row r="186" spans="1:21" x14ac:dyDescent="0.25">
      <c r="A186" s="10" t="s">
        <v>232</v>
      </c>
      <c r="B186" s="4"/>
      <c r="C186" s="22">
        <v>-39.293100000000003</v>
      </c>
      <c r="D186" s="22">
        <v>-7.9447000000000001</v>
      </c>
      <c r="E186" s="5">
        <v>415.16</v>
      </c>
      <c r="F186" s="5" t="str">
        <f>IF(U186&gt;=24,"Padrão","Provisória")</f>
        <v>Provisória</v>
      </c>
      <c r="G186" s="4">
        <v>25</v>
      </c>
      <c r="H186" s="4">
        <v>25</v>
      </c>
      <c r="I186" s="4">
        <v>25</v>
      </c>
      <c r="J186" s="4">
        <v>23</v>
      </c>
      <c r="K186" s="4">
        <v>24</v>
      </c>
      <c r="L186" s="4">
        <v>24</v>
      </c>
      <c r="M186" s="4">
        <v>24</v>
      </c>
      <c r="N186" s="4">
        <v>23</v>
      </c>
      <c r="O186" s="4">
        <v>24</v>
      </c>
      <c r="P186" s="4">
        <v>25</v>
      </c>
      <c r="Q186" s="4">
        <v>24</v>
      </c>
      <c r="R186" s="11">
        <v>21</v>
      </c>
      <c r="T186" s="21">
        <v>25</v>
      </c>
      <c r="U186" s="1">
        <f t="shared" si="2"/>
        <v>21</v>
      </c>
    </row>
    <row r="187" spans="1:21" x14ac:dyDescent="0.25">
      <c r="A187" s="10" t="s">
        <v>174</v>
      </c>
      <c r="B187" s="4"/>
      <c r="C187" s="22">
        <v>-37.2639</v>
      </c>
      <c r="D187" s="22">
        <v>-8.0749999999999993</v>
      </c>
      <c r="E187" s="5">
        <v>555</v>
      </c>
      <c r="F187" s="5" t="str">
        <f>IF(U187&gt;=24,"Padrão","Provisória")</f>
        <v>Provisória</v>
      </c>
      <c r="G187" s="4">
        <v>26</v>
      </c>
      <c r="H187" s="4">
        <v>25</v>
      </c>
      <c r="I187" s="4">
        <v>26</v>
      </c>
      <c r="J187" s="4">
        <v>25</v>
      </c>
      <c r="K187" s="4">
        <v>26</v>
      </c>
      <c r="L187" s="4">
        <v>26</v>
      </c>
      <c r="M187" s="4">
        <v>23</v>
      </c>
      <c r="N187" s="4">
        <v>24</v>
      </c>
      <c r="O187" s="4">
        <v>25</v>
      </c>
      <c r="P187" s="4">
        <v>24</v>
      </c>
      <c r="Q187" s="4">
        <v>26</v>
      </c>
      <c r="R187" s="11">
        <v>26</v>
      </c>
      <c r="T187" s="21">
        <v>26</v>
      </c>
      <c r="U187" s="1">
        <f t="shared" si="2"/>
        <v>23</v>
      </c>
    </row>
    <row r="188" spans="1:21" x14ac:dyDescent="0.25">
      <c r="A188" s="10" t="s">
        <v>234</v>
      </c>
      <c r="B188" s="4"/>
      <c r="C188" s="22">
        <v>-37.224400000000003</v>
      </c>
      <c r="D188" s="22">
        <v>-8.5144000000000002</v>
      </c>
      <c r="E188" s="5" t="e">
        <v>#N/A</v>
      </c>
      <c r="F188" s="5" t="str">
        <f>IF(U188&gt;=24,"Padrão","Provisória")</f>
        <v>Provisória</v>
      </c>
      <c r="G188" s="4">
        <v>23</v>
      </c>
      <c r="H188" s="4">
        <v>24</v>
      </c>
      <c r="I188" s="4">
        <v>22</v>
      </c>
      <c r="J188" s="4">
        <v>22</v>
      </c>
      <c r="K188" s="4">
        <v>21</v>
      </c>
      <c r="L188" s="4">
        <v>22</v>
      </c>
      <c r="M188" s="4">
        <v>21</v>
      </c>
      <c r="N188" s="4">
        <v>22</v>
      </c>
      <c r="O188" s="4">
        <v>23</v>
      </c>
      <c r="P188" s="4">
        <v>22</v>
      </c>
      <c r="Q188" s="4">
        <v>24</v>
      </c>
      <c r="R188" s="11">
        <v>23</v>
      </c>
      <c r="T188" s="21">
        <v>24</v>
      </c>
      <c r="U188" s="1">
        <f t="shared" si="2"/>
        <v>21</v>
      </c>
    </row>
    <row r="189" spans="1:21" x14ac:dyDescent="0.25">
      <c r="A189" s="10" t="s">
        <v>175</v>
      </c>
      <c r="B189" s="4"/>
      <c r="C189" s="22">
        <v>-35.119399999999999</v>
      </c>
      <c r="D189" s="22">
        <v>-8.6194000000000006</v>
      </c>
      <c r="E189" s="5">
        <v>50.923200000000001</v>
      </c>
      <c r="F189" s="5" t="str">
        <f>IF(U189&gt;=24,"Padrão","Provisória")</f>
        <v>Padrão</v>
      </c>
      <c r="G189" s="4">
        <v>26</v>
      </c>
      <c r="H189" s="4">
        <v>24</v>
      </c>
      <c r="I189" s="4">
        <v>26</v>
      </c>
      <c r="J189" s="4">
        <v>25</v>
      </c>
      <c r="K189" s="4">
        <v>26</v>
      </c>
      <c r="L189" s="4">
        <v>26</v>
      </c>
      <c r="M189" s="4">
        <v>25</v>
      </c>
      <c r="N189" s="4">
        <v>26</v>
      </c>
      <c r="O189" s="4">
        <v>24</v>
      </c>
      <c r="P189" s="4">
        <v>25</v>
      </c>
      <c r="Q189" s="4">
        <v>25</v>
      </c>
      <c r="R189" s="11">
        <v>24</v>
      </c>
      <c r="T189" s="21">
        <v>26</v>
      </c>
      <c r="U189" s="1">
        <f t="shared" si="2"/>
        <v>24</v>
      </c>
    </row>
    <row r="190" spans="1:21" x14ac:dyDescent="0.25">
      <c r="A190" s="10" t="s">
        <v>176</v>
      </c>
      <c r="B190" s="4"/>
      <c r="C190" s="22">
        <v>-37.658099999999997</v>
      </c>
      <c r="D190" s="22">
        <v>-7.6002999999999998</v>
      </c>
      <c r="E190" s="5">
        <v>600.41279999999995</v>
      </c>
      <c r="F190" s="5" t="str">
        <f>IF(U190&gt;=24,"Padrão","Provisória")</f>
        <v>Provisória</v>
      </c>
      <c r="G190" s="4">
        <v>18</v>
      </c>
      <c r="H190" s="4">
        <v>18</v>
      </c>
      <c r="I190" s="4">
        <v>19</v>
      </c>
      <c r="J190" s="4">
        <v>18</v>
      </c>
      <c r="K190" s="4">
        <v>19</v>
      </c>
      <c r="L190" s="4">
        <v>19</v>
      </c>
      <c r="M190" s="4">
        <v>19</v>
      </c>
      <c r="N190" s="4">
        <v>19</v>
      </c>
      <c r="O190" s="4">
        <v>19</v>
      </c>
      <c r="P190" s="4">
        <v>20</v>
      </c>
      <c r="Q190" s="4">
        <v>20</v>
      </c>
      <c r="R190" s="11">
        <v>18</v>
      </c>
      <c r="T190" s="21">
        <v>20</v>
      </c>
      <c r="U190" s="1">
        <f t="shared" si="2"/>
        <v>18</v>
      </c>
    </row>
    <row r="191" spans="1:21" x14ac:dyDescent="0.25">
      <c r="A191" s="10" t="s">
        <v>177</v>
      </c>
      <c r="B191" s="4"/>
      <c r="C191" s="22">
        <v>-35.762799999999999</v>
      </c>
      <c r="D191" s="22">
        <v>-7.8369</v>
      </c>
      <c r="E191" s="5">
        <v>381.39839999999998</v>
      </c>
      <c r="F191" s="5" t="str">
        <f>IF(U191&gt;=24,"Padrão","Provisória")</f>
        <v>Padrão</v>
      </c>
      <c r="G191" s="4">
        <v>25</v>
      </c>
      <c r="H191" s="4">
        <v>24</v>
      </c>
      <c r="I191" s="4">
        <v>25</v>
      </c>
      <c r="J191" s="4">
        <v>25</v>
      </c>
      <c r="K191" s="4">
        <v>27</v>
      </c>
      <c r="L191" s="4">
        <v>26</v>
      </c>
      <c r="M191" s="4">
        <v>26</v>
      </c>
      <c r="N191" s="4">
        <v>27</v>
      </c>
      <c r="O191" s="4">
        <v>26</v>
      </c>
      <c r="P191" s="4">
        <v>26</v>
      </c>
      <c r="Q191" s="4">
        <v>26</v>
      </c>
      <c r="R191" s="11">
        <v>26</v>
      </c>
      <c r="T191" s="21">
        <v>27</v>
      </c>
      <c r="U191" s="1">
        <f t="shared" si="2"/>
        <v>24</v>
      </c>
    </row>
    <row r="192" spans="1:21" x14ac:dyDescent="0.25">
      <c r="A192" s="10" t="s">
        <v>178</v>
      </c>
      <c r="B192" s="4"/>
      <c r="C192" s="22">
        <v>-37.536900000000003</v>
      </c>
      <c r="D192" s="22">
        <v>-7.5883000000000003</v>
      </c>
      <c r="E192" s="5">
        <v>579.23839999999996</v>
      </c>
      <c r="F192" s="5" t="str">
        <f>IF(U192&gt;=24,"Padrão","Provisória")</f>
        <v>Provisória</v>
      </c>
      <c r="G192" s="4">
        <v>21</v>
      </c>
      <c r="H192" s="4">
        <v>21</v>
      </c>
      <c r="I192" s="4">
        <v>22</v>
      </c>
      <c r="J192" s="4">
        <v>21</v>
      </c>
      <c r="K192" s="4">
        <v>22</v>
      </c>
      <c r="L192" s="4">
        <v>22</v>
      </c>
      <c r="M192" s="4">
        <v>22</v>
      </c>
      <c r="N192" s="4">
        <v>22</v>
      </c>
      <c r="O192" s="4">
        <v>21</v>
      </c>
      <c r="P192" s="4">
        <v>22</v>
      </c>
      <c r="Q192" s="4">
        <v>22</v>
      </c>
      <c r="R192" s="11">
        <v>19</v>
      </c>
      <c r="T192" s="21">
        <v>22</v>
      </c>
      <c r="U192" s="1">
        <f t="shared" si="2"/>
        <v>19</v>
      </c>
    </row>
    <row r="193" spans="1:21" x14ac:dyDescent="0.25">
      <c r="A193" s="12" t="s">
        <v>179</v>
      </c>
      <c r="B193" s="6"/>
      <c r="C193" s="22">
        <v>-36.305</v>
      </c>
      <c r="D193" s="22">
        <v>-8.3167000000000009</v>
      </c>
      <c r="E193" s="5">
        <v>597.64</v>
      </c>
      <c r="F193" s="5" t="str">
        <f>IF(U193&gt;=24,"Padrão","Provisória")</f>
        <v>Provisória</v>
      </c>
      <c r="G193" s="4">
        <v>15</v>
      </c>
      <c r="H193" s="4">
        <v>15</v>
      </c>
      <c r="I193" s="4">
        <v>16</v>
      </c>
      <c r="J193" s="4">
        <v>16</v>
      </c>
      <c r="K193" s="4">
        <v>17</v>
      </c>
      <c r="L193" s="4">
        <v>16</v>
      </c>
      <c r="M193" s="4">
        <v>16</v>
      </c>
      <c r="N193" s="4">
        <v>16</v>
      </c>
      <c r="O193" s="4">
        <v>16</v>
      </c>
      <c r="P193" s="4">
        <v>17</v>
      </c>
      <c r="Q193" s="4">
        <v>16</v>
      </c>
      <c r="R193" s="11">
        <v>15</v>
      </c>
      <c r="T193" s="21">
        <v>17</v>
      </c>
      <c r="U193" s="1">
        <f t="shared" si="2"/>
        <v>15</v>
      </c>
    </row>
    <row r="194" spans="1:21" x14ac:dyDescent="0.25">
      <c r="A194" s="10" t="s">
        <v>180</v>
      </c>
      <c r="B194" s="4"/>
      <c r="C194" s="22">
        <v>-38.146099999999997</v>
      </c>
      <c r="D194" s="22">
        <v>-9.1058000000000003</v>
      </c>
      <c r="E194" s="5">
        <v>518.16</v>
      </c>
      <c r="F194" s="5" t="str">
        <f>IF(U194&gt;=24,"Padrão","Provisória")</f>
        <v>Padrão</v>
      </c>
      <c r="G194" s="4">
        <v>26</v>
      </c>
      <c r="H194" s="4">
        <v>27</v>
      </c>
      <c r="I194" s="4">
        <v>28</v>
      </c>
      <c r="J194" s="4">
        <v>28</v>
      </c>
      <c r="K194" s="4">
        <v>29</v>
      </c>
      <c r="L194" s="4">
        <v>29</v>
      </c>
      <c r="M194" s="4">
        <v>28</v>
      </c>
      <c r="N194" s="4">
        <v>25</v>
      </c>
      <c r="O194" s="4">
        <v>26</v>
      </c>
      <c r="P194" s="4">
        <v>26</v>
      </c>
      <c r="Q194" s="4">
        <v>28</v>
      </c>
      <c r="R194" s="11">
        <v>26</v>
      </c>
      <c r="T194" s="21">
        <v>29</v>
      </c>
      <c r="U194" s="1">
        <f t="shared" ref="U194:U213" si="3">MIN(G194:R194)</f>
        <v>25</v>
      </c>
    </row>
    <row r="195" spans="1:21" x14ac:dyDescent="0.25">
      <c r="A195" s="10" t="s">
        <v>181</v>
      </c>
      <c r="B195" s="4"/>
      <c r="C195" s="22">
        <v>-35.3142</v>
      </c>
      <c r="D195" s="22">
        <v>-8.7655999999999992</v>
      </c>
      <c r="E195" s="5">
        <v>113.12</v>
      </c>
      <c r="F195" s="5" t="str">
        <f>IF(U195&gt;=24,"Padrão","Provisória")</f>
        <v>Provisória</v>
      </c>
      <c r="G195" s="4">
        <v>22</v>
      </c>
      <c r="H195" s="4">
        <v>19</v>
      </c>
      <c r="I195" s="4">
        <v>20</v>
      </c>
      <c r="J195" s="4">
        <v>19</v>
      </c>
      <c r="K195" s="4">
        <v>21</v>
      </c>
      <c r="L195" s="4">
        <v>21</v>
      </c>
      <c r="M195" s="4">
        <v>20</v>
      </c>
      <c r="N195" s="4">
        <v>20</v>
      </c>
      <c r="O195" s="4">
        <v>19</v>
      </c>
      <c r="P195" s="4">
        <v>18</v>
      </c>
      <c r="Q195" s="4">
        <v>20</v>
      </c>
      <c r="R195" s="11">
        <v>18</v>
      </c>
      <c r="T195" s="21">
        <v>22</v>
      </c>
      <c r="U195" s="1">
        <f t="shared" si="3"/>
        <v>18</v>
      </c>
    </row>
    <row r="196" spans="1:21" x14ac:dyDescent="0.25">
      <c r="A196" s="10" t="s">
        <v>182</v>
      </c>
      <c r="B196" s="4"/>
      <c r="C196" s="22">
        <v>-36.0383</v>
      </c>
      <c r="D196" s="22">
        <v>-7.9047000000000001</v>
      </c>
      <c r="E196" s="5">
        <v>826.68</v>
      </c>
      <c r="F196" s="5" t="str">
        <f>IF(U196&gt;=24,"Padrão","Provisória")</f>
        <v>Provisória</v>
      </c>
      <c r="G196" s="4">
        <v>23</v>
      </c>
      <c r="H196" s="4">
        <v>21</v>
      </c>
      <c r="I196" s="4">
        <v>23</v>
      </c>
      <c r="J196" s="4">
        <v>21</v>
      </c>
      <c r="K196" s="4">
        <v>21</v>
      </c>
      <c r="L196" s="4">
        <v>22</v>
      </c>
      <c r="M196" s="4">
        <v>20</v>
      </c>
      <c r="N196" s="4">
        <v>22</v>
      </c>
      <c r="O196" s="4">
        <v>22</v>
      </c>
      <c r="P196" s="4">
        <v>20</v>
      </c>
      <c r="Q196" s="4">
        <v>20</v>
      </c>
      <c r="R196" s="11">
        <v>18</v>
      </c>
      <c r="T196" s="21">
        <v>23</v>
      </c>
      <c r="U196" s="1">
        <f t="shared" si="3"/>
        <v>18</v>
      </c>
    </row>
    <row r="197" spans="1:21" x14ac:dyDescent="0.25">
      <c r="A197" s="10" t="s">
        <v>183</v>
      </c>
      <c r="B197" s="4"/>
      <c r="C197" s="22">
        <v>-36.623899999999999</v>
      </c>
      <c r="D197" s="22">
        <v>-9.0569000000000006</v>
      </c>
      <c r="E197" s="5">
        <v>733.12</v>
      </c>
      <c r="F197" s="5" t="str">
        <f>IF(U197&gt;=24,"Padrão","Provisória")</f>
        <v>Provisória</v>
      </c>
      <c r="G197" s="4">
        <v>12</v>
      </c>
      <c r="H197" s="4">
        <v>13</v>
      </c>
      <c r="I197" s="4">
        <v>13</v>
      </c>
      <c r="J197" s="4">
        <v>12</v>
      </c>
      <c r="K197" s="4">
        <v>14</v>
      </c>
      <c r="L197" s="4">
        <v>13</v>
      </c>
      <c r="M197" s="4">
        <v>11</v>
      </c>
      <c r="N197" s="4">
        <v>12</v>
      </c>
      <c r="O197" s="4">
        <v>12</v>
      </c>
      <c r="P197" s="4">
        <v>12</v>
      </c>
      <c r="Q197" s="4">
        <v>12</v>
      </c>
      <c r="R197" s="11">
        <v>13</v>
      </c>
      <c r="T197" s="21">
        <v>14</v>
      </c>
      <c r="U197" s="1">
        <f t="shared" si="3"/>
        <v>11</v>
      </c>
    </row>
    <row r="198" spans="1:21" x14ac:dyDescent="0.25">
      <c r="A198" s="10" t="s">
        <v>184</v>
      </c>
      <c r="B198" s="4"/>
      <c r="C198" s="22">
        <v>-39.377200000000002</v>
      </c>
      <c r="D198" s="22">
        <v>-8.2271999999999998</v>
      </c>
      <c r="E198" s="5">
        <v>371.15359999999998</v>
      </c>
      <c r="F198" s="5" t="str">
        <f>IF(U198&gt;=24,"Padrão","Provisória")</f>
        <v>Provisória</v>
      </c>
      <c r="G198" s="4">
        <v>20</v>
      </c>
      <c r="H198" s="4">
        <v>19</v>
      </c>
      <c r="I198" s="4">
        <v>18</v>
      </c>
      <c r="J198" s="4">
        <v>20</v>
      </c>
      <c r="K198" s="4">
        <v>22</v>
      </c>
      <c r="L198" s="4">
        <v>22</v>
      </c>
      <c r="M198" s="4">
        <v>21</v>
      </c>
      <c r="N198" s="4">
        <v>21</v>
      </c>
      <c r="O198" s="4">
        <v>21</v>
      </c>
      <c r="P198" s="4">
        <v>21</v>
      </c>
      <c r="Q198" s="4">
        <v>21</v>
      </c>
      <c r="R198" s="11">
        <v>21</v>
      </c>
      <c r="T198" s="21">
        <v>22</v>
      </c>
      <c r="U198" s="1">
        <f t="shared" si="3"/>
        <v>18</v>
      </c>
    </row>
    <row r="199" spans="1:21" x14ac:dyDescent="0.25">
      <c r="A199" s="10" t="s">
        <v>185</v>
      </c>
      <c r="B199" s="4"/>
      <c r="C199" s="22">
        <v>-35.305799999999998</v>
      </c>
      <c r="D199" s="22">
        <v>-7.5144000000000002</v>
      </c>
      <c r="E199" s="5">
        <v>101.89919999999999</v>
      </c>
      <c r="F199" s="5" t="str">
        <f>IF(U199&gt;=24,"Padrão","Provisória")</f>
        <v>Provisória</v>
      </c>
      <c r="G199" s="4">
        <v>24</v>
      </c>
      <c r="H199" s="4">
        <v>24</v>
      </c>
      <c r="I199" s="4">
        <v>24</v>
      </c>
      <c r="J199" s="4">
        <v>25</v>
      </c>
      <c r="K199" s="4">
        <v>26</v>
      </c>
      <c r="L199" s="4">
        <v>25</v>
      </c>
      <c r="M199" s="4">
        <v>24</v>
      </c>
      <c r="N199" s="4">
        <v>24</v>
      </c>
      <c r="O199" s="4">
        <v>25</v>
      </c>
      <c r="P199" s="4">
        <v>23</v>
      </c>
      <c r="Q199" s="4">
        <v>22</v>
      </c>
      <c r="R199" s="11">
        <v>22</v>
      </c>
      <c r="T199" s="21">
        <v>26</v>
      </c>
      <c r="U199" s="1">
        <f t="shared" si="3"/>
        <v>22</v>
      </c>
    </row>
    <row r="200" spans="1:21" x14ac:dyDescent="0.25">
      <c r="A200" s="10" t="s">
        <v>186</v>
      </c>
      <c r="B200" s="4"/>
      <c r="C200" s="22">
        <v>-36.056399999999996</v>
      </c>
      <c r="D200" s="22">
        <v>-8.0106000000000002</v>
      </c>
      <c r="E200" s="5">
        <v>346.68</v>
      </c>
      <c r="F200" s="5" t="str">
        <f>IF(U200&gt;=24,"Padrão","Provisória")</f>
        <v>Padrão</v>
      </c>
      <c r="G200" s="4">
        <v>26</v>
      </c>
      <c r="H200" s="4">
        <v>25</v>
      </c>
      <c r="I200" s="4">
        <v>27</v>
      </c>
      <c r="J200" s="4">
        <v>24</v>
      </c>
      <c r="K200" s="4">
        <v>26</v>
      </c>
      <c r="L200" s="4">
        <v>27</v>
      </c>
      <c r="M200" s="4">
        <v>26</v>
      </c>
      <c r="N200" s="4">
        <v>26</v>
      </c>
      <c r="O200" s="4">
        <v>26</v>
      </c>
      <c r="P200" s="4">
        <v>26</v>
      </c>
      <c r="Q200" s="4">
        <v>26</v>
      </c>
      <c r="R200" s="11">
        <v>25</v>
      </c>
      <c r="T200" s="21">
        <v>27</v>
      </c>
      <c r="U200" s="1">
        <f t="shared" si="3"/>
        <v>24</v>
      </c>
    </row>
    <row r="201" spans="1:21" x14ac:dyDescent="0.25">
      <c r="A201" s="10" t="s">
        <v>187</v>
      </c>
      <c r="B201" s="4"/>
      <c r="C201" s="22">
        <v>-35.264699999999998</v>
      </c>
      <c r="D201" s="22">
        <v>-7.8036000000000003</v>
      </c>
      <c r="E201" s="5">
        <v>107.1568</v>
      </c>
      <c r="F201" s="5" t="str">
        <f>IF(U201&gt;=24,"Padrão","Provisória")</f>
        <v>Provisória</v>
      </c>
      <c r="G201" s="4">
        <v>15</v>
      </c>
      <c r="H201" s="4">
        <v>15</v>
      </c>
      <c r="I201" s="4">
        <v>15</v>
      </c>
      <c r="J201" s="4">
        <v>15</v>
      </c>
      <c r="K201" s="4">
        <v>15</v>
      </c>
      <c r="L201" s="4">
        <v>15</v>
      </c>
      <c r="M201" s="4">
        <v>14</v>
      </c>
      <c r="N201" s="4">
        <v>15</v>
      </c>
      <c r="O201" s="4">
        <v>15</v>
      </c>
      <c r="P201" s="4">
        <v>16</v>
      </c>
      <c r="Q201" s="4">
        <v>15</v>
      </c>
      <c r="R201" s="11">
        <v>15</v>
      </c>
      <c r="T201" s="21">
        <v>16</v>
      </c>
      <c r="U201" s="1">
        <f t="shared" si="3"/>
        <v>14</v>
      </c>
    </row>
    <row r="202" spans="1:21" x14ac:dyDescent="0.25">
      <c r="A202" s="10" t="s">
        <v>188</v>
      </c>
      <c r="B202" s="4"/>
      <c r="C202" s="22">
        <v>-40.2761</v>
      </c>
      <c r="D202" s="22">
        <v>-7.7596999999999996</v>
      </c>
      <c r="E202" s="5">
        <v>506.91680000000002</v>
      </c>
      <c r="F202" s="5" t="str">
        <f>IF(U202&gt;=24,"Padrão","Provisória")</f>
        <v>Provisória</v>
      </c>
      <c r="G202" s="4">
        <v>21</v>
      </c>
      <c r="H202" s="4">
        <v>19</v>
      </c>
      <c r="I202" s="4">
        <v>22</v>
      </c>
      <c r="J202" s="4">
        <v>20</v>
      </c>
      <c r="K202" s="4">
        <v>21</v>
      </c>
      <c r="L202" s="4">
        <v>21</v>
      </c>
      <c r="M202" s="4">
        <v>20</v>
      </c>
      <c r="N202" s="4">
        <v>21</v>
      </c>
      <c r="O202" s="4">
        <v>21</v>
      </c>
      <c r="P202" s="4">
        <v>21</v>
      </c>
      <c r="Q202" s="4">
        <v>22</v>
      </c>
      <c r="R202" s="11">
        <v>19</v>
      </c>
      <c r="T202" s="21">
        <v>22</v>
      </c>
      <c r="U202" s="1">
        <f t="shared" si="3"/>
        <v>19</v>
      </c>
    </row>
    <row r="203" spans="1:21" x14ac:dyDescent="0.25">
      <c r="A203" s="10" t="s">
        <v>189</v>
      </c>
      <c r="B203" s="4"/>
      <c r="C203" s="22">
        <v>-38.106099999999998</v>
      </c>
      <c r="D203" s="22">
        <v>-7.8372000000000002</v>
      </c>
      <c r="E203" s="5">
        <v>999.64</v>
      </c>
      <c r="F203" s="5" t="str">
        <f>IF(U203&gt;=24,"Padrão","Provisória")</f>
        <v>Padrão</v>
      </c>
      <c r="G203" s="4">
        <v>27</v>
      </c>
      <c r="H203" s="4">
        <v>26</v>
      </c>
      <c r="I203" s="4">
        <v>26</v>
      </c>
      <c r="J203" s="4">
        <v>26</v>
      </c>
      <c r="K203" s="4">
        <v>27</v>
      </c>
      <c r="L203" s="4">
        <v>27</v>
      </c>
      <c r="M203" s="4">
        <v>26</v>
      </c>
      <c r="N203" s="4">
        <v>26</v>
      </c>
      <c r="O203" s="4">
        <v>25</v>
      </c>
      <c r="P203" s="4">
        <v>26</v>
      </c>
      <c r="Q203" s="4">
        <v>27</v>
      </c>
      <c r="R203" s="11">
        <v>27</v>
      </c>
      <c r="T203" s="21">
        <v>27</v>
      </c>
      <c r="U203" s="1">
        <f t="shared" si="3"/>
        <v>25</v>
      </c>
    </row>
    <row r="204" spans="1:21" x14ac:dyDescent="0.25">
      <c r="A204" s="10" t="s">
        <v>190</v>
      </c>
      <c r="B204" s="4"/>
      <c r="C204" s="22">
        <v>-37.342199999999998</v>
      </c>
      <c r="D204" s="22">
        <v>-8.7546999999999997</v>
      </c>
      <c r="E204" s="5">
        <v>722.84</v>
      </c>
      <c r="F204" s="5" t="str">
        <f>IF(U204&gt;=24,"Padrão","Provisória")</f>
        <v>Provisória</v>
      </c>
      <c r="G204" s="4">
        <v>24</v>
      </c>
      <c r="H204" s="4">
        <v>23</v>
      </c>
      <c r="I204" s="4">
        <v>24</v>
      </c>
      <c r="J204" s="4">
        <v>23</v>
      </c>
      <c r="K204" s="4">
        <v>24</v>
      </c>
      <c r="L204" s="4">
        <v>23</v>
      </c>
      <c r="M204" s="4">
        <v>23</v>
      </c>
      <c r="N204" s="4">
        <v>23</v>
      </c>
      <c r="O204" s="4">
        <v>24</v>
      </c>
      <c r="P204" s="4">
        <v>23</v>
      </c>
      <c r="Q204" s="4">
        <v>23</v>
      </c>
      <c r="R204" s="11">
        <v>22</v>
      </c>
      <c r="T204" s="21">
        <v>24</v>
      </c>
      <c r="U204" s="1">
        <f t="shared" si="3"/>
        <v>22</v>
      </c>
    </row>
    <row r="205" spans="1:21" x14ac:dyDescent="0.25">
      <c r="A205" s="10" t="s">
        <v>191</v>
      </c>
      <c r="B205" s="4"/>
      <c r="C205" s="22">
        <v>-37.311700000000002</v>
      </c>
      <c r="D205" s="22">
        <v>-7.6</v>
      </c>
      <c r="E205" s="5">
        <v>560.12</v>
      </c>
      <c r="F205" s="5" t="str">
        <f>IF(U205&gt;=24,"Padrão","Provisória")</f>
        <v>Provisória</v>
      </c>
      <c r="G205" s="4">
        <v>16</v>
      </c>
      <c r="H205" s="4">
        <v>16</v>
      </c>
      <c r="I205" s="4">
        <v>15</v>
      </c>
      <c r="J205" s="4">
        <v>16</v>
      </c>
      <c r="K205" s="4">
        <v>16</v>
      </c>
      <c r="L205" s="4">
        <v>16</v>
      </c>
      <c r="M205" s="4">
        <v>14</v>
      </c>
      <c r="N205" s="4">
        <v>14</v>
      </c>
      <c r="O205" s="4">
        <v>15</v>
      </c>
      <c r="P205" s="4">
        <v>15</v>
      </c>
      <c r="Q205" s="4">
        <v>15</v>
      </c>
      <c r="R205" s="11">
        <v>14</v>
      </c>
      <c r="T205" s="21">
        <v>16</v>
      </c>
      <c r="U205" s="1">
        <f t="shared" si="3"/>
        <v>14</v>
      </c>
    </row>
    <row r="206" spans="1:21" x14ac:dyDescent="0.25">
      <c r="A206" s="10" t="s">
        <v>235</v>
      </c>
      <c r="B206" s="4"/>
      <c r="C206" s="22">
        <v>-37.221400000000003</v>
      </c>
      <c r="D206" s="22">
        <v>-7.6867000000000001</v>
      </c>
      <c r="E206" s="5">
        <v>603.79520000000002</v>
      </c>
      <c r="F206" s="5" t="str">
        <f>IF(U206&gt;=24,"Padrão","Provisória")</f>
        <v>Provisória</v>
      </c>
      <c r="G206" s="4">
        <v>16</v>
      </c>
      <c r="H206" s="4">
        <v>16</v>
      </c>
      <c r="I206" s="4">
        <v>15</v>
      </c>
      <c r="J206" s="4">
        <v>16</v>
      </c>
      <c r="K206" s="4">
        <v>17</v>
      </c>
      <c r="L206" s="4">
        <v>17</v>
      </c>
      <c r="M206" s="4">
        <v>17</v>
      </c>
      <c r="N206" s="4">
        <v>17</v>
      </c>
      <c r="O206" s="4">
        <v>18</v>
      </c>
      <c r="P206" s="4">
        <v>19</v>
      </c>
      <c r="Q206" s="4">
        <v>17</v>
      </c>
      <c r="R206" s="11">
        <v>16</v>
      </c>
      <c r="T206" s="21">
        <v>19</v>
      </c>
      <c r="U206" s="1">
        <f t="shared" si="3"/>
        <v>15</v>
      </c>
    </row>
    <row r="207" spans="1:21" x14ac:dyDescent="0.25">
      <c r="A207" s="10" t="s">
        <v>192</v>
      </c>
      <c r="B207" s="4"/>
      <c r="C207" s="22">
        <v>-36.880600000000001</v>
      </c>
      <c r="D207" s="22">
        <v>-8.5747</v>
      </c>
      <c r="E207" s="5">
        <v>529.52</v>
      </c>
      <c r="F207" s="5" t="str">
        <f>IF(U207&gt;=24,"Padrão","Provisória")</f>
        <v>Provisória</v>
      </c>
      <c r="G207" s="4">
        <v>22</v>
      </c>
      <c r="H207" s="4">
        <v>21</v>
      </c>
      <c r="I207" s="4">
        <v>23</v>
      </c>
      <c r="J207" s="4">
        <v>22</v>
      </c>
      <c r="K207" s="4">
        <v>23</v>
      </c>
      <c r="L207" s="4">
        <v>22</v>
      </c>
      <c r="M207" s="4">
        <v>22</v>
      </c>
      <c r="N207" s="4">
        <v>22</v>
      </c>
      <c r="O207" s="4">
        <v>22</v>
      </c>
      <c r="P207" s="4">
        <v>22</v>
      </c>
      <c r="Q207" s="4">
        <v>22</v>
      </c>
      <c r="R207" s="11">
        <v>21</v>
      </c>
      <c r="T207" s="21">
        <v>23</v>
      </c>
      <c r="U207" s="1">
        <f t="shared" si="3"/>
        <v>21</v>
      </c>
    </row>
    <row r="208" spans="1:21" x14ac:dyDescent="0.25">
      <c r="A208" s="10" t="s">
        <v>193</v>
      </c>
      <c r="B208" s="4"/>
      <c r="C208" s="22">
        <v>-38.9694</v>
      </c>
      <c r="D208" s="22">
        <v>-7.9286000000000003</v>
      </c>
      <c r="E208" s="5">
        <v>507.91359999999997</v>
      </c>
      <c r="F208" s="5" t="str">
        <f>IF(U208&gt;=24,"Padrão","Provisória")</f>
        <v>Provisória</v>
      </c>
      <c r="G208" s="4">
        <v>23</v>
      </c>
      <c r="H208" s="4">
        <v>23</v>
      </c>
      <c r="I208" s="4">
        <v>23</v>
      </c>
      <c r="J208" s="4">
        <v>24</v>
      </c>
      <c r="K208" s="4">
        <v>25</v>
      </c>
      <c r="L208" s="4">
        <v>25</v>
      </c>
      <c r="M208" s="4">
        <v>24</v>
      </c>
      <c r="N208" s="4">
        <v>24</v>
      </c>
      <c r="O208" s="4">
        <v>24</v>
      </c>
      <c r="P208" s="4">
        <v>23</v>
      </c>
      <c r="Q208" s="4">
        <v>22</v>
      </c>
      <c r="R208" s="11">
        <v>21</v>
      </c>
      <c r="T208" s="21">
        <v>25</v>
      </c>
      <c r="U208" s="1">
        <f t="shared" si="3"/>
        <v>21</v>
      </c>
    </row>
    <row r="209" spans="1:21" x14ac:dyDescent="0.25">
      <c r="A209" s="10" t="s">
        <v>194</v>
      </c>
      <c r="B209" s="4"/>
      <c r="C209" s="22">
        <v>-35.849699999999999</v>
      </c>
      <c r="D209" s="22">
        <v>-7.7750000000000004</v>
      </c>
      <c r="E209" s="5">
        <v>451.84</v>
      </c>
      <c r="F209" s="5" t="str">
        <f>IF(U209&gt;=24,"Padrão","Provisória")</f>
        <v>Provisória</v>
      </c>
      <c r="G209" s="4">
        <v>15</v>
      </c>
      <c r="H209" s="4">
        <v>16</v>
      </c>
      <c r="I209" s="4">
        <v>17</v>
      </c>
      <c r="J209" s="4">
        <v>15</v>
      </c>
      <c r="K209" s="4">
        <v>16</v>
      </c>
      <c r="L209" s="4">
        <v>16</v>
      </c>
      <c r="M209" s="4">
        <v>15</v>
      </c>
      <c r="N209" s="4">
        <v>16</v>
      </c>
      <c r="O209" s="4">
        <v>16</v>
      </c>
      <c r="P209" s="4">
        <v>16</v>
      </c>
      <c r="Q209" s="4">
        <v>16</v>
      </c>
      <c r="R209" s="11">
        <v>16</v>
      </c>
      <c r="T209" s="21">
        <v>17</v>
      </c>
      <c r="U209" s="1">
        <f t="shared" si="3"/>
        <v>15</v>
      </c>
    </row>
    <row r="210" spans="1:21" x14ac:dyDescent="0.25">
      <c r="A210" s="12" t="s">
        <v>195</v>
      </c>
      <c r="B210" s="6"/>
      <c r="C210" s="22">
        <v>-35.945799999999998</v>
      </c>
      <c r="D210" s="22">
        <v>-7.8833000000000002</v>
      </c>
      <c r="E210" s="5">
        <v>402</v>
      </c>
      <c r="F210" s="5" t="str">
        <f>IF(U210&gt;=24,"Padrão","Provisória")</f>
        <v>Padrão</v>
      </c>
      <c r="G210" s="4">
        <v>30</v>
      </c>
      <c r="H210" s="4">
        <v>29</v>
      </c>
      <c r="I210" s="4">
        <v>29</v>
      </c>
      <c r="J210" s="4">
        <v>29</v>
      </c>
      <c r="K210" s="4">
        <v>30</v>
      </c>
      <c r="L210" s="4">
        <v>28</v>
      </c>
      <c r="M210" s="4">
        <v>28</v>
      </c>
      <c r="N210" s="4">
        <v>29</v>
      </c>
      <c r="O210" s="4">
        <v>29</v>
      </c>
      <c r="P210" s="4">
        <v>29</v>
      </c>
      <c r="Q210" s="4">
        <v>27</v>
      </c>
      <c r="R210" s="11">
        <v>30</v>
      </c>
      <c r="T210" s="21">
        <v>30</v>
      </c>
      <c r="U210" s="1">
        <f t="shared" si="3"/>
        <v>27</v>
      </c>
    </row>
    <row r="211" spans="1:21" x14ac:dyDescent="0.25">
      <c r="A211" s="10" t="s">
        <v>196</v>
      </c>
      <c r="B211" s="4"/>
      <c r="C211" s="22">
        <v>-35.318300000000001</v>
      </c>
      <c r="D211" s="22">
        <v>-7.6536</v>
      </c>
      <c r="E211" s="5">
        <v>99.865600000000001</v>
      </c>
      <c r="F211" s="5" t="str">
        <f>IF(U211&gt;=24,"Padrão","Provisória")</f>
        <v>Provisória</v>
      </c>
      <c r="G211" s="4">
        <v>20</v>
      </c>
      <c r="H211" s="4">
        <v>20</v>
      </c>
      <c r="I211" s="4">
        <v>21</v>
      </c>
      <c r="J211" s="4">
        <v>20</v>
      </c>
      <c r="K211" s="4">
        <v>20</v>
      </c>
      <c r="L211" s="4">
        <v>20</v>
      </c>
      <c r="M211" s="4">
        <v>17</v>
      </c>
      <c r="N211" s="4">
        <v>20</v>
      </c>
      <c r="O211" s="4">
        <v>19</v>
      </c>
      <c r="P211" s="4">
        <v>20</v>
      </c>
      <c r="Q211" s="4">
        <v>20</v>
      </c>
      <c r="R211" s="11">
        <v>20</v>
      </c>
      <c r="T211" s="21">
        <v>21</v>
      </c>
      <c r="U211" s="1">
        <f t="shared" si="3"/>
        <v>17</v>
      </c>
    </row>
    <row r="212" spans="1:21" x14ac:dyDescent="0.25">
      <c r="A212" s="10" t="s">
        <v>197</v>
      </c>
      <c r="B212" s="4"/>
      <c r="C212" s="22">
        <v>-35.302799999999998</v>
      </c>
      <c r="D212" s="22">
        <v>-8.1282999999999994</v>
      </c>
      <c r="E212" s="5">
        <v>166.6592</v>
      </c>
      <c r="F212" s="5" t="str">
        <f>IF(U212&gt;=24,"Padrão","Provisória")</f>
        <v>Padrão</v>
      </c>
      <c r="G212" s="4">
        <v>30</v>
      </c>
      <c r="H212" s="4">
        <v>30</v>
      </c>
      <c r="I212" s="4">
        <v>30</v>
      </c>
      <c r="J212" s="4">
        <v>29</v>
      </c>
      <c r="K212" s="4">
        <v>30</v>
      </c>
      <c r="L212" s="4">
        <v>29</v>
      </c>
      <c r="M212" s="4">
        <v>28</v>
      </c>
      <c r="N212" s="4">
        <v>29</v>
      </c>
      <c r="O212" s="4">
        <v>28</v>
      </c>
      <c r="P212" s="4">
        <v>26</v>
      </c>
      <c r="Q212" s="4">
        <v>28</v>
      </c>
      <c r="R212" s="11">
        <v>27</v>
      </c>
      <c r="T212" s="21">
        <v>30</v>
      </c>
      <c r="U212" s="1">
        <f t="shared" si="3"/>
        <v>26</v>
      </c>
    </row>
    <row r="213" spans="1:21" ht="15.75" thickBot="1" x14ac:dyDescent="0.3">
      <c r="A213" s="13" t="s">
        <v>198</v>
      </c>
      <c r="B213" s="25"/>
      <c r="C213" s="24">
        <v>-35.634700000000002</v>
      </c>
      <c r="D213" s="24">
        <v>-8.8383000000000003</v>
      </c>
      <c r="E213" s="14">
        <v>123.488</v>
      </c>
      <c r="F213" s="5" t="str">
        <f>IF(U213&gt;=24,"Padrão","Provisória")</f>
        <v>Provisória</v>
      </c>
      <c r="G213" s="15">
        <v>14</v>
      </c>
      <c r="H213" s="15">
        <v>14</v>
      </c>
      <c r="I213" s="15">
        <v>15</v>
      </c>
      <c r="J213" s="15">
        <v>15</v>
      </c>
      <c r="K213" s="15">
        <v>14</v>
      </c>
      <c r="L213" s="15">
        <v>14</v>
      </c>
      <c r="M213" s="15">
        <v>14</v>
      </c>
      <c r="N213" s="15">
        <v>14</v>
      </c>
      <c r="O213" s="15">
        <v>15</v>
      </c>
      <c r="P213" s="15">
        <v>15</v>
      </c>
      <c r="Q213" s="15">
        <v>15</v>
      </c>
      <c r="R213" s="16">
        <v>13</v>
      </c>
      <c r="T213" s="21">
        <v>15</v>
      </c>
      <c r="U213" s="1">
        <f t="shared" si="3"/>
        <v>13</v>
      </c>
    </row>
  </sheetData>
  <mergeCells count="1">
    <mergeCell ref="A1:R1"/>
  </mergeCells>
  <conditionalFormatting sqref="A3:R213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Pereira</dc:creator>
  <cp:lastModifiedBy>aparecida fernandes</cp:lastModifiedBy>
  <dcterms:created xsi:type="dcterms:W3CDTF">2022-09-23T20:05:25Z</dcterms:created>
  <dcterms:modified xsi:type="dcterms:W3CDTF">2023-08-03T18:35:12Z</dcterms:modified>
</cp:coreProperties>
</file>